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5"/>
  </bookViews>
  <sheets>
    <sheet name="отчет  (3)" sheetId="1" r:id="rId1"/>
    <sheet name="Мероприятия ОЗП 2009г " sheetId="2" r:id="rId2"/>
    <sheet name="отчет " sheetId="3" r:id="rId3"/>
    <sheet name="отчет  (2)" sheetId="4" r:id="rId4"/>
    <sheet name="отчет  (4)" sheetId="5" r:id="rId5"/>
    <sheet name="отчет  (5)" sheetId="6" r:id="rId6"/>
    <sheet name="отчет  (6)" sheetId="7" r:id="rId7"/>
  </sheets>
  <definedNames>
    <definedName name="_xlnm.Print_Area" localSheetId="1">'Мероприятия ОЗП 2009г '!$A$1:$S$45</definedName>
    <definedName name="_xlnm.Print_Area" localSheetId="5">'отчет  (5)'!$A$1:$K$178</definedName>
  </definedNames>
  <calcPr fullCalcOnLoad="1"/>
</workbook>
</file>

<file path=xl/comments7.xml><?xml version="1.0" encoding="utf-8"?>
<comments xmlns="http://schemas.openxmlformats.org/spreadsheetml/2006/main">
  <authors>
    <author>User</author>
  </authors>
  <commentList>
    <comment ref="D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<sst xmlns="http://schemas.openxmlformats.org/spreadsheetml/2006/main" count="1068" uniqueCount="304">
  <si>
    <t>Наименование (виды) работ</t>
  </si>
  <si>
    <t>МЕРОПРИЯТИЯ</t>
  </si>
  <si>
    <t>по подготовке объектов жилищно-коммунального хозяйства</t>
  </si>
  <si>
    <t>муниципальное образование г. Нягань</t>
  </si>
  <si>
    <t>№ п/п</t>
  </si>
  <si>
    <t>Наименование работ</t>
  </si>
  <si>
    <t>Ед. изм</t>
  </si>
  <si>
    <t>Сроки исполнения</t>
  </si>
  <si>
    <t>Бюджет автономного округа</t>
  </si>
  <si>
    <t>Местн. бюджет</t>
  </si>
  <si>
    <t>собств. средст предпр.</t>
  </si>
  <si>
    <t>Всего</t>
  </si>
  <si>
    <t>Жилищный фонд</t>
  </si>
  <si>
    <t>Итого</t>
  </si>
  <si>
    <t>м2</t>
  </si>
  <si>
    <t>Плановый текущий ремонт</t>
  </si>
  <si>
    <t xml:space="preserve"> </t>
  </si>
  <si>
    <t>по жилому фонду УК ООО "СВЖЭК"</t>
  </si>
  <si>
    <t xml:space="preserve">Ответств. исполнитель Ф.И.О. </t>
  </si>
  <si>
    <t>Финансовые средства, тыс. руб. с НДС</t>
  </si>
  <si>
    <t>шт.</t>
  </si>
  <si>
    <t>шт/м2</t>
  </si>
  <si>
    <t>Ремонт входных дверей в подъездах</t>
  </si>
  <si>
    <t>Замена дверей выхода на кровлю</t>
  </si>
  <si>
    <t>Ремонт дверей выхода на кровлю</t>
  </si>
  <si>
    <t>Остекление подъездных окон</t>
  </si>
  <si>
    <t>Установка пружин на двери</t>
  </si>
  <si>
    <t>Изготовление и установка щитов на подвальные окна</t>
  </si>
  <si>
    <t>Утепление труб ХВС,ГВС,отопление</t>
  </si>
  <si>
    <t xml:space="preserve">м.п. </t>
  </si>
  <si>
    <t>Востановление подъездного отопление</t>
  </si>
  <si>
    <t>под.</t>
  </si>
  <si>
    <t>Промывка систем отопления по ж/ф согласно графика и ремонт системы отопления</t>
  </si>
  <si>
    <t>дом</t>
  </si>
  <si>
    <t>Замена задвижек</t>
  </si>
  <si>
    <t>Замена вентелей</t>
  </si>
  <si>
    <t>Ревизия задвижек и вентелей</t>
  </si>
  <si>
    <t>Частичный ремонт цоколей</t>
  </si>
  <si>
    <t>Ремонт фронтона в домах деревянного исполнения</t>
  </si>
  <si>
    <t>Ремонт межпанельных швов в домах деревянного исполнения</t>
  </si>
  <si>
    <t>м.п.</t>
  </si>
  <si>
    <t>Чалкин И.И.</t>
  </si>
  <si>
    <t>№ п.п</t>
  </si>
  <si>
    <t>Ед.изм.</t>
  </si>
  <si>
    <t>План</t>
  </si>
  <si>
    <t>Выполнение</t>
  </si>
  <si>
    <t>Кол-во</t>
  </si>
  <si>
    <t>Бюджет авт.округа</t>
  </si>
  <si>
    <t>Местный бюджет</t>
  </si>
  <si>
    <t>Средства предприятия</t>
  </si>
  <si>
    <t>Срок исполнения</t>
  </si>
  <si>
    <t>Ответственный исполнитель</t>
  </si>
  <si>
    <t>%</t>
  </si>
  <si>
    <t>Сумма тыс.руб.</t>
  </si>
  <si>
    <t>,</t>
  </si>
  <si>
    <t>р-139-12м2.пионерская 70 кв.8 - 6м2.м/эт шов- 1шт.6 м2</t>
  </si>
  <si>
    <t xml:space="preserve">    ОТЧЕТ</t>
  </si>
  <si>
    <t xml:space="preserve"> Инженер  ПТО  А.А.Ступник.</t>
  </si>
  <si>
    <t>к работе в осенне-зимний период 2009-2010 годов</t>
  </si>
  <si>
    <t xml:space="preserve">Замена дв.блоков </t>
  </si>
  <si>
    <t>6/11,34</t>
  </si>
  <si>
    <t>15.08,09-01.10.09</t>
  </si>
  <si>
    <t>37/69,9</t>
  </si>
  <si>
    <t>43/34,4</t>
  </si>
  <si>
    <t>Ремонт цокольных дверей</t>
  </si>
  <si>
    <t>40//32</t>
  </si>
  <si>
    <t>Ремонт люков выхода в чердачное помещение</t>
  </si>
  <si>
    <t>Ремонт дверных блоков  входов в тех.подп. в кап.домах</t>
  </si>
  <si>
    <t>6/10,1</t>
  </si>
  <si>
    <t>Ступник Е.А</t>
  </si>
  <si>
    <t>10/4,8</t>
  </si>
  <si>
    <t>Частичное утепление цоколя</t>
  </si>
  <si>
    <t>22/1,2</t>
  </si>
  <si>
    <t>Колич. объём</t>
  </si>
  <si>
    <t>Утверждаю:</t>
  </si>
  <si>
    <t>Главный инженер ООО "СВЖЭК"</t>
  </si>
  <si>
    <t>_________________А.Н.Макаров.</t>
  </si>
  <si>
    <t>Исп.ПТО Ступник А.А    9-70-16</t>
  </si>
  <si>
    <t>25.05.09-31.08.09</t>
  </si>
  <si>
    <t>итого:</t>
  </si>
  <si>
    <t>по подготовке объектов жилищно-коммунального хозяйства ООО "СВЖЭК"</t>
  </si>
  <si>
    <t>12/6,4</t>
  </si>
  <si>
    <t xml:space="preserve">  </t>
  </si>
  <si>
    <t xml:space="preserve">                                                к работе в осенне-зимний период 2008-2009г муниципального образования г.Нягань на 13.08.2009 г.</t>
  </si>
  <si>
    <t>30/48,75</t>
  </si>
  <si>
    <t>17/15,3</t>
  </si>
  <si>
    <t>28/23,3</t>
  </si>
  <si>
    <t>13/1,2</t>
  </si>
  <si>
    <t xml:space="preserve"> Директор ООО "СВЖЭК"</t>
  </si>
  <si>
    <t>Т.Д.Фаталиев.</t>
  </si>
  <si>
    <t xml:space="preserve">                                                к работе в осенне-зимний период 2008-2009г муниципального образования г.Нягань на 20.08.2009 г.</t>
  </si>
  <si>
    <t>8/15,12</t>
  </si>
  <si>
    <t>35/56,9</t>
  </si>
  <si>
    <t>28/25,2</t>
  </si>
  <si>
    <t>33/27,5</t>
  </si>
  <si>
    <t>22/18,3</t>
  </si>
  <si>
    <t>18/15,1</t>
  </si>
  <si>
    <t xml:space="preserve">                                                к работе в осенне-зимний период 2008-2009г муниципального образования г.Нягань на 31.08.2009 г.</t>
  </si>
  <si>
    <t xml:space="preserve">                                                                               Т.Д.Фаталиев.</t>
  </si>
  <si>
    <t xml:space="preserve">                                                к работе в осенне-зимний период 2008-2009г муниципального образования г.Нягань на 07.09.2009 г.</t>
  </si>
  <si>
    <t>40/32</t>
  </si>
  <si>
    <t>30/24,9</t>
  </si>
  <si>
    <t>м3</t>
  </si>
  <si>
    <t>Фаталиев Т.Д.</t>
  </si>
  <si>
    <t>Директор ООО "СВЖЭК":</t>
  </si>
  <si>
    <t>% выполнения</t>
  </si>
  <si>
    <t>ПЛАН МЕРОПРИЯТИЙ</t>
  </si>
  <si>
    <t>по подготовке объектов жилищно-коммунального хозяйства к работе в осенне-зимний период 2012 - 2013 годов.</t>
  </si>
  <si>
    <t>У.К.  ООО  "СВЖЭК"</t>
  </si>
  <si>
    <t>Замена дверных блоков с заменой пружин</t>
  </si>
  <si>
    <t>Установка слуховых окон и люков выхода на кровлю</t>
  </si>
  <si>
    <t xml:space="preserve">Установка дверей входов в подвалы </t>
  </si>
  <si>
    <t>Частичный ремонт цоколей с дополнительным утеплением опилом</t>
  </si>
  <si>
    <t>Дополнительное утепление цоколей опилом по периметру дома</t>
  </si>
  <si>
    <t>Ремонт дверей выходов на кровлю</t>
  </si>
  <si>
    <t>Ремонт подвальных люков</t>
  </si>
  <si>
    <t>Ремонт кровель из шифера</t>
  </si>
  <si>
    <t xml:space="preserve">Ремонт конька и ендовых </t>
  </si>
  <si>
    <t xml:space="preserve">Ремонт пола в домах деревянного исполнения </t>
  </si>
  <si>
    <t>Замена осевого бруса,устройство ряжей</t>
  </si>
  <si>
    <t>Ремонт крылец</t>
  </si>
  <si>
    <t>Промывка систем отопления по жил.фонду согласно графика и ремонт системы отопления</t>
  </si>
  <si>
    <t>м.п</t>
  </si>
  <si>
    <t>Ремонт системы канализации</t>
  </si>
  <si>
    <t>Ремонт системы ГВС и ХВС и отопления в техподполье</t>
  </si>
  <si>
    <t>ППР (ТО,ТР) ВРУ и этажных щитов</t>
  </si>
  <si>
    <t>ОАО "ЮТЭК"</t>
  </si>
  <si>
    <t>Согласно плана работ</t>
  </si>
  <si>
    <t>01.05-01.09</t>
  </si>
  <si>
    <t>01.06-01.09</t>
  </si>
  <si>
    <t>15.08-15.09</t>
  </si>
  <si>
    <t>4/3,2</t>
  </si>
  <si>
    <t>35/66,15</t>
  </si>
  <si>
    <t>шт./м2</t>
  </si>
  <si>
    <t>Объем</t>
  </si>
  <si>
    <t>Адрес (расположение объекта)</t>
  </si>
  <si>
    <t>ПЛАН</t>
  </si>
  <si>
    <t>жилой фонд УК ООО "СВЖЭК"</t>
  </si>
  <si>
    <t>м2 / м3</t>
  </si>
  <si>
    <t>Стяжка премыкания тамбура к наружной стене</t>
  </si>
  <si>
    <t>Частичный ремонт цоколей с досыпкой опилом        (1м2 цоколя - 1200руб.)</t>
  </si>
  <si>
    <t xml:space="preserve">Устройство крыльца                                                                                                                                                                                   (1м2 крыльца - 870руб.) </t>
  </si>
  <si>
    <t>Досыпка цоколей опилом  с частичным ремонтом крышки                                                                                   (1м2 цоколя - 450руб.)</t>
  </si>
  <si>
    <t>Ремонт конька на кровле (1м.п - 95руб.)</t>
  </si>
  <si>
    <t>шт./м.п.</t>
  </si>
  <si>
    <t>Ремонт межпанельных швов в домах деревянного исполнения                                                                                                                                 (1м.п. - 450руб.)</t>
  </si>
  <si>
    <t>Ремонт фронтонов (1м2 обшивки -380руб.)</t>
  </si>
  <si>
    <t>Ремонт обшивки наружной стены из фанеры     (1м2 обшивки -520руб.)</t>
  </si>
  <si>
    <t xml:space="preserve">Установка вентеля со сборкой Ду-50мм </t>
  </si>
  <si>
    <t xml:space="preserve">шт. </t>
  </si>
  <si>
    <t xml:space="preserve">Установка вентеля со сборкой Ду-32мм </t>
  </si>
  <si>
    <t>Замена трубы Ду-25мм.,на системе ХВС</t>
  </si>
  <si>
    <t>Замена теплообменика</t>
  </si>
  <si>
    <t>Ремонт теплового узла на приборе учета</t>
  </si>
  <si>
    <t>Ремонт пола в малом коридоре с заменой лаг</t>
  </si>
  <si>
    <t>Установка пандуса на крыльце для коясок</t>
  </si>
  <si>
    <t xml:space="preserve">Замена труб на мет. пластиковые, на системе ГВС </t>
  </si>
  <si>
    <t xml:space="preserve">Замена мет. трубы, на системе ХВС </t>
  </si>
  <si>
    <t>Замена труб Ду-25мм., на системе ХВС,замена вентелей со сборкой (3 шт.)</t>
  </si>
  <si>
    <t>Замена трубы на системе отопления Ду-50мм</t>
  </si>
  <si>
    <t xml:space="preserve">Замена трубы Ду-20мм.,на системе ГВС, замена вентелей со сборкой Ду-20мм (4шт.) </t>
  </si>
  <si>
    <t>Замена труб Ду-25мм., на системе ХВС,замена вентеля со сборкой Ду-25мм (1шт)</t>
  </si>
  <si>
    <t xml:space="preserve">Косметический ремонт подъездов </t>
  </si>
  <si>
    <t xml:space="preserve">Утепление внутриквартирных стен, мин. ватой тольщиной 50мм., с устройством каркаса </t>
  </si>
  <si>
    <t>Остекление подъездных окон (1м2 - 260руб.)</t>
  </si>
  <si>
    <t xml:space="preserve"> Косметический ремонт подъездов в 3-х этажных, 2-х подъездных капитальных домах                                      ( 1 подъезд - 55 000руб.)</t>
  </si>
  <si>
    <t>Замена металлических трубопроводов (лежаков) диаметром 32мм системы горячего и холодного водоснабжения с заменой запорной арматуры и утеплением труб в техподполье</t>
  </si>
  <si>
    <t>СУММА ремонтных работ (орентировочная) руб.</t>
  </si>
  <si>
    <t>ул. Пионерская дом № 78</t>
  </si>
  <si>
    <t>ул. Пионерская дом № 74</t>
  </si>
  <si>
    <t>Ремонт шиферной кровли                                                     ( 1м2 кровли - 220руб. )</t>
  </si>
  <si>
    <t>ул.Речная дом №  81 п.2 торец (9,8 м2)</t>
  </si>
  <si>
    <t>ул.Интернациональная дом № 70 (44 м2)</t>
  </si>
  <si>
    <t>ул.Пионерская дом № 66 п.2 торец (106 м2)</t>
  </si>
  <si>
    <t>пос.Энегретиков дом № 46 (2 м2)</t>
  </si>
  <si>
    <t>ул. Пионерская дом № 68 п.2 (1,89 м2)</t>
  </si>
  <si>
    <t>ул.Речная дом № 85 п.1 (4,5 м2)</t>
  </si>
  <si>
    <t>ул.Речная дом №  123 п.1 (4,5 м2)</t>
  </si>
  <si>
    <t>ул.Речная дом № 155 п.2 (4,5 м2)</t>
  </si>
  <si>
    <t>ул.Пионерская дом  № 68 п.2 (4,5 м2)</t>
  </si>
  <si>
    <t>ул.Пионерская дом № 84 п.1 (4,5 м2)</t>
  </si>
  <si>
    <t>ул.Пионерская дом № 66 ( 99 м2)</t>
  </si>
  <si>
    <t>ул.Интернациональная дом № 80б ( 99 м2)</t>
  </si>
  <si>
    <t>ул.Речная дом № 79 п.2 ( 13,02 м2)</t>
  </si>
  <si>
    <t>ул.Интернациональная дом № 101 кв.12 ( 5,3 м2)</t>
  </si>
  <si>
    <t>ул.Речная дом № 89 ( 99 м2)</t>
  </si>
  <si>
    <t>ул.Речная дом № 167  ( 99 м2)</t>
  </si>
  <si>
    <t>ул.Интернациональная дом № 97 кв.10 ( 10,45 м2)</t>
  </si>
  <si>
    <t>ул.Речная дом № 81 кв.1;2. ( 23,28 м2)</t>
  </si>
  <si>
    <t>ул.Пионерская дом № 64 кв.11; 12  ( 5,25 м2)</t>
  </si>
  <si>
    <t>ул.Уральская дом № 59 п.1;2. ( 5,76 м2)</t>
  </si>
  <si>
    <t>ул.Пионерская дом № 68 ( 18,6 м2)</t>
  </si>
  <si>
    <t>ул.Интернациональная дом № 68 ( 18,6 м2)</t>
  </si>
  <si>
    <t>ул.Речная дом № 81 ( 21 м2)</t>
  </si>
  <si>
    <t>ул.Пионерская дом № 108 ( 14 м2)</t>
  </si>
  <si>
    <t>ул.Пионерская дом № 62 ( 28,2 м2)</t>
  </si>
  <si>
    <t>ул.Речная дом № 81 кв.5 (8,2  м2)</t>
  </si>
  <si>
    <t>ул.Речная дом № 157 кв.10 (5,1 м2)</t>
  </si>
  <si>
    <t>ул.Речная дом № 87 кв.4 ( 5,1 м2)</t>
  </si>
  <si>
    <t>ул.Пионерская дом № 64 кв.11 ( 4,2 м2)</t>
  </si>
  <si>
    <t>ул.Речная дом № 89 ( 176 м2)</t>
  </si>
  <si>
    <t>ул.Речная дом № 67 п.2 торец (12 м.п.)</t>
  </si>
  <si>
    <t>ул.Пионерская дом № 70 кв.11 (17,6  м.п.)</t>
  </si>
  <si>
    <t>ул.Речная дом № 99 п.1 торец  (12 м.п.)</t>
  </si>
  <si>
    <t>ул.Пионерская дом № 66 кв.5 (7 м2)</t>
  </si>
  <si>
    <t>ул.Уральская дом № 69 кв 15 (7 м2)</t>
  </si>
  <si>
    <t>ул.Интернациональная дом № 62 кв.13 (10,5 м2) н/в</t>
  </si>
  <si>
    <t>ул.Интернациональная дом № 101 кв.15 (1,75 м2)</t>
  </si>
  <si>
    <t>ул.Речная дом № 67 кв.16 ( 1,75 м2)</t>
  </si>
  <si>
    <t>ул.Интернациональная дом № 66 кв.5 (5,9 м.п.)</t>
  </si>
  <si>
    <t>ул.Интернациональная дом № 74  (62,6  м.п.) ср.шов без балк.</t>
  </si>
  <si>
    <t>ул.Пионерская  дом № 118 п.1;2;3. (13,50 м2)</t>
  </si>
  <si>
    <t>пос.Энегретиков дом № 33 п.1.2.3 (13,5 м2)</t>
  </si>
  <si>
    <t>ул.Речная дом № 55 п.1 ( 5,25 м2) п.2 (7 м2)</t>
  </si>
  <si>
    <t>ул.Речная дом № 87 кв.14 ( кухня + сан.узел) ( 15,1 м2)</t>
  </si>
  <si>
    <t>ул.Речная дом № 87 кв.13 (сан.узел) ( 3,7 м2)</t>
  </si>
  <si>
    <t>ул.Пионерская дом № 68 кв.12 сан.узел ( 3,7 м2)</t>
  </si>
  <si>
    <t xml:space="preserve">ул.Пионерская дом № 68 кв.2 (балкон) ( 4,5м2) </t>
  </si>
  <si>
    <t>ул.Уральская дом № 59 кв.1 (ванна) ( 5,2м2)</t>
  </si>
  <si>
    <t xml:space="preserve">ул.Уральская дом № 69 кв.9 (балкон) ( 4,5 м2) </t>
  </si>
  <si>
    <t>ул. Речная дом № 61 (ч/пол) ( 10,4 м2)</t>
  </si>
  <si>
    <t>пос.Энегретиков дом № 33 ( 8,5 м2)</t>
  </si>
  <si>
    <t>ул.Пионерская дом № 151 кв.17 балкон (7,68 м2)</t>
  </si>
  <si>
    <t>ул.Речная дом №167 кв.9 (верх.гориз.шов.) н/в (3,5 м2)</t>
  </si>
  <si>
    <t>Ремонт полов с заменой утеплителя из мин. Плиты                (2654,23 м2)</t>
  </si>
  <si>
    <t>Замена дверных блоков (2шт.) (2000 м2)</t>
  </si>
  <si>
    <t>А.В. Фадеев</t>
  </si>
  <si>
    <t xml:space="preserve"> Директор  ООО "СВЖЭК"</t>
  </si>
  <si>
    <t>ул. Речная, 99 (85м2)</t>
  </si>
  <si>
    <t>ул. Пионерская, 82 85 (м2)</t>
  </si>
  <si>
    <t>ул.Интернациональная дом № 99  ( 10,45 м2)</t>
  </si>
  <si>
    <t>ул.Речная дом № 63  ( 62 м2)</t>
  </si>
  <si>
    <t>ул.Интернациональная дом № 99  (62 м.п.)</t>
  </si>
  <si>
    <t>ул.Интернациональная дом № 97  ( 62 м2)</t>
  </si>
  <si>
    <t>ул.Пионерская дом № 78 (62  м2)</t>
  </si>
  <si>
    <t>ул.Пионерская дом № 76 ( 62 м2)</t>
  </si>
  <si>
    <t>ул.Пионерская дом № 68 ( 62 м2)</t>
  </si>
  <si>
    <t>ул.Пионерская дом № 66  ( 62 м2)</t>
  </si>
  <si>
    <t xml:space="preserve">ул.Пионерская дом №82 кв.2  ( 6,5м2) </t>
  </si>
  <si>
    <t>ул.Пионерская дом № 82 3 ( 12 м2)</t>
  </si>
  <si>
    <t>ул.Пионерская дом № 78 кв.3 (15,46 м2)</t>
  </si>
  <si>
    <t>ул.Интернациональная дом № 91  (62  м.п.)</t>
  </si>
  <si>
    <t>ул. Пионерская, 74 под. 1,2 (21м2)</t>
  </si>
  <si>
    <t>ул. Интернациональная, 88 кв. 4 6,5м2</t>
  </si>
  <si>
    <t>ул. Уральская, 53 14 м2</t>
  </si>
  <si>
    <t xml:space="preserve">ул. Уральская, 53 20 м2 замена ендовы </t>
  </si>
  <si>
    <t>ул.Интернациональная дом № 105 кв.14 (7 м2)</t>
  </si>
  <si>
    <t>ул.Интернациональная дом № 99 кв.5 (5,25 м2)</t>
  </si>
  <si>
    <t>ул.Речная дом № 167 кв.9 ,17.( 3,5 м2)</t>
  </si>
  <si>
    <t>ул. Уральская, 79 кв. 4</t>
  </si>
  <si>
    <t>ул. Пионерская, 82 (26м.п.)</t>
  </si>
  <si>
    <t>ул. Пионерская дом № 82 п.1;2.</t>
  </si>
  <si>
    <t>ул. Пионерская дом № 137 п.3.</t>
  </si>
  <si>
    <t>Речнаяя, 59</t>
  </si>
  <si>
    <t>Интернациональная, 90</t>
  </si>
  <si>
    <t>Пионерская, 139</t>
  </si>
  <si>
    <t>Уральская, 67</t>
  </si>
  <si>
    <t>Уральская, 69</t>
  </si>
  <si>
    <t>Пионерская, 82</t>
  </si>
  <si>
    <t>Пионерская, 84</t>
  </si>
  <si>
    <t>Речная, 123</t>
  </si>
  <si>
    <t>ул. Уральская дом № 57</t>
  </si>
  <si>
    <t>Реконструкция системы ГВС ниже отметки 0,000</t>
  </si>
  <si>
    <t>Речная, 103</t>
  </si>
  <si>
    <t>Речная, 105</t>
  </si>
  <si>
    <t>Речная, 109</t>
  </si>
  <si>
    <t>Речная, 117</t>
  </si>
  <si>
    <t>Речная, 115</t>
  </si>
  <si>
    <t>Речная, 119</t>
  </si>
  <si>
    <t>Замена запорной арматуры</t>
  </si>
  <si>
    <t>ул. Речная, 193</t>
  </si>
  <si>
    <t>ул. Речная, 155</t>
  </si>
  <si>
    <t>ул. Речная, 55</t>
  </si>
  <si>
    <t>Реконструкция теплового узла</t>
  </si>
  <si>
    <t>ул. Пионерская, 151</t>
  </si>
  <si>
    <t>Ремонт ГВС, отопления транзит до узла</t>
  </si>
  <si>
    <t>ул. Пионерская, 58а</t>
  </si>
  <si>
    <t>Замена ГВС, отопления ниже 0,000</t>
  </si>
  <si>
    <t>ул. Пионерская, 62</t>
  </si>
  <si>
    <t>ул. Пионерская, 64</t>
  </si>
  <si>
    <t>ул. Пионерская,108</t>
  </si>
  <si>
    <t>Пионерская, 74</t>
  </si>
  <si>
    <t>Врезка запорной арматуры отопления</t>
  </si>
  <si>
    <t>ул. Уральская дом № 45</t>
  </si>
  <si>
    <t>Замена канализационного выпуска</t>
  </si>
  <si>
    <t>ул. Интернациональная, 106</t>
  </si>
  <si>
    <t>ул.Интернациональная дом № 68 кв.5 (7 м2)ендовы</t>
  </si>
  <si>
    <t>Пермяков А.В.</t>
  </si>
  <si>
    <t>Речная, 139 под. 2 ремонт ендовы (7м2)</t>
  </si>
  <si>
    <t>ул. Интернациональная, 106 Устройство козырька под 1,2</t>
  </si>
  <si>
    <t>ул.Речная дом № 81 п.2 (4,5 м2)</t>
  </si>
  <si>
    <t>ул.Речная дом № 149 п.1;2. (9,0 м2)</t>
  </si>
  <si>
    <t>ул.Речная дом № 149 . (75 м2)</t>
  </si>
  <si>
    <t>ул. Уральская, 19 (99м2)</t>
  </si>
  <si>
    <t>Пермяков. А.В.</t>
  </si>
  <si>
    <t>работ по статье "Текущий ремонт" на 2014год.</t>
  </si>
  <si>
    <t>ул. Пионерская, 160 под. 2</t>
  </si>
  <si>
    <t>ул. Пионерская, 66 кв. 2</t>
  </si>
  <si>
    <t>Пермяков.А.В.</t>
  </si>
  <si>
    <t>ул.Речная дом № 139 п.1 кв. 1,3 (13 м2)</t>
  </si>
  <si>
    <t>выполнено</t>
  </si>
  <si>
    <t>ул. Уральская,49</t>
  </si>
  <si>
    <t>Ремонт ГВС, ХВС ниже отметки 0,000</t>
  </si>
  <si>
    <t>итого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</si>
</sst>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00"/>
    <numFmt numFmtId="182" formatCode="0.0000"/>
    <numFmt numFmtId="183" formatCode="0.00000"/>
    <numFmt numFmtId="184" formatCode="0.0"/>
    <numFmt numFmtId="185" formatCode="#,##0.0"/>
    <numFmt numFmtId="186" formatCode="#,##0.00000"/>
    <numFmt numFmtId="187" formatCode="#,##0.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&quot;р.&quot;"/>
    <numFmt numFmtId="193" formatCode="[$-FC19]d\ mmmm\ yyyy\ &quot;г.&quot;"/>
    <numFmt numFmtId="194" formatCode="0.00_ ;\-0.00\ "/>
    <numFmt numFmtId="195" formatCode="#,##0.00&quot;р.&quot;"/>
  </numFmts>
  <fonts count="57">
    <font>
      <sz val="10"/>
      <name val="Arial"/>
      <family val="0"/>
    </font>
    <font>
      <b/>
      <sz val="11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9"/>
      <name val="Arial"/>
      <family val="2"/>
    </font>
    <font>
      <sz val="9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Cyr"/>
      <family val="0"/>
    </font>
    <font>
      <sz val="12"/>
      <name val="Arial"/>
      <family val="2"/>
    </font>
    <font>
      <sz val="11"/>
      <name val="Arial"/>
      <family val="2"/>
    </font>
    <font>
      <b/>
      <i/>
      <sz val="12"/>
      <name val="Arial Cyr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9"/>
      <name val="Arial Cyr"/>
      <family val="0"/>
    </font>
    <font>
      <b/>
      <sz val="14"/>
      <name val="Arial"/>
      <family val="2"/>
    </font>
    <font>
      <sz val="14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6"/>
      <name val="Arial"/>
      <family val="2"/>
    </font>
    <font>
      <sz val="16"/>
      <name val="Arial"/>
      <family val="2"/>
    </font>
    <font>
      <b/>
      <sz val="16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14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1" borderId="7" applyNumberFormat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4" borderId="0" applyNumberFormat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textRotation="90" wrapText="1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185" fontId="0" fillId="0" borderId="0" xfId="0" applyNumberFormat="1" applyAlignment="1">
      <alignment/>
    </xf>
    <xf numFmtId="2" fontId="9" fillId="0" borderId="0" xfId="0" applyNumberFormat="1" applyFont="1" applyAlignment="1">
      <alignment/>
    </xf>
    <xf numFmtId="3" fontId="0" fillId="24" borderId="0" xfId="0" applyNumberFormat="1" applyFill="1" applyBorder="1" applyAlignment="1">
      <alignment horizontal="center" vertical="center"/>
    </xf>
    <xf numFmtId="3" fontId="3" fillId="24" borderId="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3" fontId="0" fillId="24" borderId="0" xfId="0" applyNumberFormat="1" applyFill="1" applyBorder="1" applyAlignment="1">
      <alignment horizontal="center" vertical="center" wrapText="1"/>
    </xf>
    <xf numFmtId="4" fontId="0" fillId="24" borderId="0" xfId="0" applyNumberFormat="1" applyFill="1" applyBorder="1" applyAlignment="1">
      <alignment horizontal="center" vertical="center"/>
    </xf>
    <xf numFmtId="181" fontId="0" fillId="24" borderId="0" xfId="0" applyNumberFormat="1" applyFill="1" applyBorder="1" applyAlignment="1">
      <alignment horizontal="center" vertical="center"/>
    </xf>
    <xf numFmtId="3" fontId="0" fillId="24" borderId="0" xfId="0" applyNumberForma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2" fontId="7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81" fontId="2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" fontId="10" fillId="24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wrapText="1"/>
    </xf>
    <xf numFmtId="0" fontId="14" fillId="0" borderId="10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8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81" fontId="2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3" fontId="10" fillId="24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3" fontId="18" fillId="24" borderId="14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1" fontId="6" fillId="24" borderId="14" xfId="0" applyNumberFormat="1" applyFont="1" applyFill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3" fontId="11" fillId="24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 vertical="center" wrapText="1"/>
    </xf>
    <xf numFmtId="2" fontId="11" fillId="24" borderId="10" xfId="0" applyNumberFormat="1" applyFont="1" applyFill="1" applyBorder="1" applyAlignment="1">
      <alignment horizontal="center" vertical="center" wrapText="1"/>
    </xf>
    <xf numFmtId="2" fontId="10" fillId="24" borderId="10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180" fontId="20" fillId="0" borderId="10" xfId="0" applyNumberFormat="1" applyFont="1" applyFill="1" applyBorder="1" applyAlignment="1">
      <alignment horizontal="center" vertical="center" wrapText="1"/>
    </xf>
    <xf numFmtId="180" fontId="20" fillId="0" borderId="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/>
    </xf>
    <xf numFmtId="2" fontId="10" fillId="24" borderId="10" xfId="0" applyNumberFormat="1" applyFont="1" applyFill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" fontId="10" fillId="24" borderId="10" xfId="0" applyNumberFormat="1" applyFont="1" applyFill="1" applyBorder="1" applyAlignment="1">
      <alignment horizontal="center"/>
    </xf>
    <xf numFmtId="2" fontId="10" fillId="24" borderId="11" xfId="0" applyNumberFormat="1" applyFont="1" applyFill="1" applyBorder="1" applyAlignment="1">
      <alignment horizontal="center" vertical="center"/>
    </xf>
    <xf numFmtId="2" fontId="0" fillId="24" borderId="10" xfId="0" applyNumberFormat="1" applyFont="1" applyFill="1" applyBorder="1" applyAlignment="1">
      <alignment horizontal="center" vertical="center"/>
    </xf>
    <xf numFmtId="1" fontId="10" fillId="24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10" fillId="25" borderId="10" xfId="0" applyNumberFormat="1" applyFont="1" applyFill="1" applyBorder="1" applyAlignment="1">
      <alignment horizontal="center"/>
    </xf>
    <xf numFmtId="0" fontId="10" fillId="25" borderId="10" xfId="0" applyFont="1" applyFill="1" applyBorder="1" applyAlignment="1">
      <alignment horizontal="center"/>
    </xf>
    <xf numFmtId="2" fontId="10" fillId="25" borderId="10" xfId="0" applyNumberFormat="1" applyFont="1" applyFill="1" applyBorder="1" applyAlignment="1">
      <alignment horizontal="center" vertical="center"/>
    </xf>
    <xf numFmtId="2" fontId="10" fillId="25" borderId="11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84" fontId="23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181" fontId="23" fillId="0" borderId="10" xfId="0" applyNumberFormat="1" applyFont="1" applyFill="1" applyBorder="1" applyAlignment="1">
      <alignment horizontal="center" vertical="center" wrapText="1"/>
    </xf>
    <xf numFmtId="180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181" fontId="24" fillId="0" borderId="10" xfId="0" applyNumberFormat="1" applyFont="1" applyFill="1" applyBorder="1" applyAlignment="1">
      <alignment horizontal="center" vertical="center" wrapText="1"/>
    </xf>
    <xf numFmtId="180" fontId="24" fillId="0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3" fontId="22" fillId="24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3" fontId="21" fillId="24" borderId="14" xfId="0" applyNumberFormat="1" applyFont="1" applyFill="1" applyBorder="1" applyAlignment="1">
      <alignment horizontal="center" vertical="center"/>
    </xf>
    <xf numFmtId="1" fontId="21" fillId="24" borderId="14" xfId="0" applyNumberFormat="1" applyFont="1" applyFill="1" applyBorder="1" applyAlignment="1">
      <alignment horizontal="center" vertical="center"/>
    </xf>
    <xf numFmtId="1" fontId="21" fillId="0" borderId="15" xfId="0" applyNumberFormat="1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181" fontId="24" fillId="0" borderId="11" xfId="0" applyNumberFormat="1" applyFont="1" applyFill="1" applyBorder="1" applyAlignment="1">
      <alignment horizontal="center" vertical="center" wrapText="1"/>
    </xf>
    <xf numFmtId="180" fontId="24" fillId="0" borderId="11" xfId="0" applyNumberFormat="1" applyFont="1" applyFill="1" applyBorder="1" applyAlignment="1">
      <alignment horizontal="center" vertical="center" wrapText="1"/>
    </xf>
    <xf numFmtId="2" fontId="24" fillId="0" borderId="11" xfId="0" applyNumberFormat="1" applyFont="1" applyFill="1" applyBorder="1" applyAlignment="1">
      <alignment horizontal="center" vertical="center" wrapText="1"/>
    </xf>
    <xf numFmtId="3" fontId="22" fillId="24" borderId="11" xfId="0" applyNumberFormat="1" applyFont="1" applyFill="1" applyBorder="1" applyAlignment="1">
      <alignment horizontal="center" vertical="center"/>
    </xf>
    <xf numFmtId="2" fontId="22" fillId="24" borderId="11" xfId="0" applyNumberFormat="1" applyFont="1" applyFill="1" applyBorder="1" applyAlignment="1">
      <alignment horizontal="center" vertical="center"/>
    </xf>
    <xf numFmtId="2" fontId="24" fillId="24" borderId="10" xfId="0" applyNumberFormat="1" applyFont="1" applyFill="1" applyBorder="1" applyAlignment="1">
      <alignment horizontal="center" vertical="center" wrapText="1"/>
    </xf>
    <xf numFmtId="3" fontId="24" fillId="24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Fill="1" applyBorder="1" applyAlignment="1">
      <alignment horizontal="center" vertical="center" wrapText="1"/>
    </xf>
    <xf numFmtId="181" fontId="24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24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80" fontId="27" fillId="0" borderId="10" xfId="0" applyNumberFormat="1" applyFont="1" applyFill="1" applyBorder="1" applyAlignment="1">
      <alignment horizontal="center" vertical="center" wrapText="1"/>
    </xf>
    <xf numFmtId="180" fontId="27" fillId="0" borderId="0" xfId="0" applyNumberFormat="1" applyFont="1" applyFill="1" applyBorder="1" applyAlignment="1">
      <alignment horizontal="center" vertical="center" wrapText="1"/>
    </xf>
    <xf numFmtId="2" fontId="22" fillId="25" borderId="10" xfId="0" applyNumberFormat="1" applyFont="1" applyFill="1" applyBorder="1" applyAlignment="1">
      <alignment horizontal="center" vertical="center"/>
    </xf>
    <xf numFmtId="3" fontId="22" fillId="25" borderId="11" xfId="0" applyNumberFormat="1" applyFont="1" applyFill="1" applyBorder="1" applyAlignment="1">
      <alignment horizontal="center" vertical="center"/>
    </xf>
    <xf numFmtId="2" fontId="22" fillId="25" borderId="11" xfId="0" applyNumberFormat="1" applyFont="1" applyFill="1" applyBorder="1" applyAlignment="1">
      <alignment horizontal="center" vertical="center"/>
    </xf>
    <xf numFmtId="3" fontId="22" fillId="25" borderId="10" xfId="0" applyNumberFormat="1" applyFont="1" applyFill="1" applyBorder="1" applyAlignment="1">
      <alignment horizontal="center" vertical="center"/>
    </xf>
    <xf numFmtId="2" fontId="22" fillId="24" borderId="16" xfId="0" applyNumberFormat="1" applyFont="1" applyFill="1" applyBorder="1" applyAlignment="1">
      <alignment horizontal="center" vertical="center"/>
    </xf>
    <xf numFmtId="2" fontId="15" fillId="0" borderId="0" xfId="0" applyNumberFormat="1" applyFont="1" applyAlignment="1">
      <alignment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185" fontId="0" fillId="0" borderId="0" xfId="0" applyNumberFormat="1" applyFont="1" applyAlignment="1">
      <alignment/>
    </xf>
    <xf numFmtId="181" fontId="0" fillId="24" borderId="0" xfId="0" applyNumberFormat="1" applyFont="1" applyFill="1" applyBorder="1" applyAlignment="1">
      <alignment horizontal="center" vertical="center"/>
    </xf>
    <xf numFmtId="3" fontId="2" fillId="24" borderId="0" xfId="0" applyNumberFormat="1" applyFont="1" applyFill="1" applyBorder="1" applyAlignment="1">
      <alignment horizontal="center" vertical="center" wrapText="1"/>
    </xf>
    <xf numFmtId="3" fontId="0" fillId="24" borderId="0" xfId="0" applyNumberFormat="1" applyFont="1" applyFill="1" applyBorder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24" borderId="0" xfId="0" applyFont="1" applyFill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180" fontId="22" fillId="24" borderId="10" xfId="0" applyNumberFormat="1" applyFont="1" applyFill="1" applyBorder="1" applyAlignment="1">
      <alignment horizontal="center" vertical="center"/>
    </xf>
    <xf numFmtId="2" fontId="23" fillId="0" borderId="14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4" fontId="22" fillId="24" borderId="11" xfId="0" applyNumberFormat="1" applyFont="1" applyFill="1" applyBorder="1" applyAlignment="1">
      <alignment horizontal="center" vertical="center"/>
    </xf>
    <xf numFmtId="185" fontId="24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80" fontId="24" fillId="0" borderId="0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184" fontId="23" fillId="0" borderId="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180" fontId="23" fillId="0" borderId="0" xfId="0" applyNumberFormat="1" applyFont="1" applyFill="1" applyBorder="1" applyAlignment="1">
      <alignment horizontal="center" vertical="center" wrapText="1"/>
    </xf>
    <xf numFmtId="0" fontId="22" fillId="24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3" fontId="33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3" fontId="33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5" fillId="0" borderId="0" xfId="0" applyFont="1" applyAlignment="1">
      <alignment/>
    </xf>
    <xf numFmtId="0" fontId="33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3" fontId="33" fillId="0" borderId="0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vertical="center"/>
    </xf>
    <xf numFmtId="0" fontId="33" fillId="0" borderId="0" xfId="0" applyNumberFormat="1" applyFont="1" applyAlignment="1">
      <alignment horizontal="center" vertical="center"/>
    </xf>
    <xf numFmtId="3" fontId="33" fillId="0" borderId="11" xfId="0" applyNumberFormat="1" applyFont="1" applyFill="1" applyBorder="1" applyAlignment="1">
      <alignment horizontal="center" vertical="center" wrapText="1"/>
    </xf>
    <xf numFmtId="185" fontId="33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4" fillId="0" borderId="0" xfId="0" applyFont="1" applyAlignment="1">
      <alignment vertical="center"/>
    </xf>
    <xf numFmtId="2" fontId="34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2" fontId="33" fillId="0" borderId="10" xfId="0" applyNumberFormat="1" applyFont="1" applyFill="1" applyBorder="1" applyAlignment="1">
      <alignment horizontal="center" vertical="center" wrapText="1"/>
    </xf>
    <xf numFmtId="2" fontId="33" fillId="0" borderId="11" xfId="0" applyNumberFormat="1" applyFont="1" applyFill="1" applyBorder="1" applyAlignment="1">
      <alignment horizontal="center" vertical="center" wrapText="1"/>
    </xf>
    <xf numFmtId="180" fontId="33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right" vertical="center"/>
    </xf>
    <xf numFmtId="2" fontId="33" fillId="0" borderId="17" xfId="0" applyNumberFormat="1" applyFont="1" applyFill="1" applyBorder="1" applyAlignment="1">
      <alignment vertical="center" wrapText="1"/>
    </xf>
    <xf numFmtId="0" fontId="33" fillId="0" borderId="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Border="1" applyAlignment="1">
      <alignment horizontal="right" vertical="center"/>
    </xf>
    <xf numFmtId="2" fontId="33" fillId="0" borderId="10" xfId="0" applyNumberFormat="1" applyFont="1" applyBorder="1" applyAlignment="1">
      <alignment vertical="center"/>
    </xf>
    <xf numFmtId="49" fontId="33" fillId="0" borderId="10" xfId="0" applyNumberFormat="1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7" fillId="0" borderId="0" xfId="42" applyNumberFormat="1" applyFont="1" applyAlignment="1" applyProtection="1">
      <alignment horizontal="center" vertical="center"/>
      <protection/>
    </xf>
    <xf numFmtId="0" fontId="33" fillId="0" borderId="0" xfId="0" applyFont="1" applyAlignment="1">
      <alignment horizontal="center" vertical="center" wrapText="1"/>
    </xf>
    <xf numFmtId="0" fontId="33" fillId="0" borderId="0" xfId="0" applyNumberFormat="1" applyFont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2" fontId="33" fillId="0" borderId="19" xfId="0" applyNumberFormat="1" applyFont="1" applyFill="1" applyBorder="1" applyAlignment="1">
      <alignment vertical="center" wrapText="1"/>
    </xf>
    <xf numFmtId="2" fontId="33" fillId="0" borderId="20" xfId="0" applyNumberFormat="1" applyFont="1" applyFill="1" applyBorder="1" applyAlignment="1">
      <alignment vertical="center" wrapText="1"/>
    </xf>
    <xf numFmtId="2" fontId="33" fillId="0" borderId="17" xfId="0" applyNumberFormat="1" applyFont="1" applyFill="1" applyBorder="1" applyAlignment="1">
      <alignment horizontal="left" vertical="center" wrapText="1"/>
    </xf>
    <xf numFmtId="2" fontId="33" fillId="0" borderId="19" xfId="0" applyNumberFormat="1" applyFont="1" applyFill="1" applyBorder="1" applyAlignment="1">
      <alignment horizontal="left" vertical="center" wrapText="1"/>
    </xf>
    <xf numFmtId="2" fontId="33" fillId="0" borderId="20" xfId="0" applyNumberFormat="1" applyFont="1" applyFill="1" applyBorder="1" applyAlignment="1">
      <alignment horizontal="left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85" fontId="33" fillId="0" borderId="11" xfId="0" applyNumberFormat="1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2" fontId="33" fillId="0" borderId="17" xfId="0" applyNumberFormat="1" applyFont="1" applyFill="1" applyBorder="1" applyAlignment="1">
      <alignment vertical="center" wrapText="1"/>
    </xf>
    <xf numFmtId="2" fontId="33" fillId="0" borderId="19" xfId="0" applyNumberFormat="1" applyFont="1" applyFill="1" applyBorder="1" applyAlignment="1">
      <alignment vertical="center" wrapText="1"/>
    </xf>
    <xf numFmtId="2" fontId="33" fillId="0" borderId="20" xfId="0" applyNumberFormat="1" applyFont="1" applyFill="1" applyBorder="1" applyAlignment="1">
      <alignment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4" fontId="33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2" fontId="32" fillId="0" borderId="1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3" fontId="55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 wrapText="1"/>
    </xf>
    <xf numFmtId="3" fontId="33" fillId="0" borderId="18" xfId="0" applyNumberFormat="1" applyFont="1" applyFill="1" applyBorder="1" applyAlignment="1">
      <alignment horizontal="center" vertical="center" wrapText="1"/>
    </xf>
    <xf numFmtId="3" fontId="33" fillId="0" borderId="16" xfId="0" applyNumberFormat="1" applyFont="1" applyFill="1" applyBorder="1" applyAlignment="1">
      <alignment horizontal="center" vertical="center" wrapText="1"/>
    </xf>
    <xf numFmtId="3" fontId="33" fillId="0" borderId="11" xfId="0" applyNumberFormat="1" applyFont="1" applyFill="1" applyBorder="1" applyAlignment="1">
      <alignment horizontal="center" vertical="center" wrapText="1"/>
    </xf>
    <xf numFmtId="2" fontId="33" fillId="0" borderId="17" xfId="0" applyNumberFormat="1" applyFont="1" applyFill="1" applyBorder="1" applyAlignment="1">
      <alignment horizontal="left" vertical="center" wrapText="1"/>
    </xf>
    <xf numFmtId="2" fontId="33" fillId="0" borderId="19" xfId="0" applyNumberFormat="1" applyFont="1" applyFill="1" applyBorder="1" applyAlignment="1">
      <alignment horizontal="left" vertical="center" wrapText="1"/>
    </xf>
    <xf numFmtId="2" fontId="33" fillId="0" borderId="20" xfId="0" applyNumberFormat="1" applyFont="1" applyFill="1" applyBorder="1" applyAlignment="1">
      <alignment horizontal="left" vertical="center" wrapText="1"/>
    </xf>
    <xf numFmtId="181" fontId="33" fillId="0" borderId="17" xfId="0" applyNumberFormat="1" applyFont="1" applyFill="1" applyBorder="1" applyAlignment="1">
      <alignment horizontal="left" vertical="center" wrapText="1"/>
    </xf>
    <xf numFmtId="181" fontId="33" fillId="0" borderId="19" xfId="0" applyNumberFormat="1" applyFont="1" applyFill="1" applyBorder="1" applyAlignment="1">
      <alignment horizontal="left" vertical="center" wrapText="1"/>
    </xf>
    <xf numFmtId="181" fontId="33" fillId="0" borderId="20" xfId="0" applyNumberFormat="1" applyFont="1" applyFill="1" applyBorder="1" applyAlignment="1">
      <alignment horizontal="left" vertical="center" wrapText="1"/>
    </xf>
    <xf numFmtId="2" fontId="33" fillId="0" borderId="22" xfId="0" applyNumberFormat="1" applyFont="1" applyFill="1" applyBorder="1" applyAlignment="1">
      <alignment horizontal="left" vertical="center" wrapText="1"/>
    </xf>
    <xf numFmtId="2" fontId="33" fillId="0" borderId="23" xfId="0" applyNumberFormat="1" applyFont="1" applyFill="1" applyBorder="1" applyAlignment="1">
      <alignment horizontal="left" vertical="center" wrapText="1"/>
    </xf>
    <xf numFmtId="2" fontId="33" fillId="0" borderId="24" xfId="0" applyNumberFormat="1" applyFont="1" applyFill="1" applyBorder="1" applyAlignment="1">
      <alignment horizontal="left" vertical="center" wrapText="1"/>
    </xf>
    <xf numFmtId="0" fontId="33" fillId="0" borderId="18" xfId="0" applyFont="1" applyBorder="1" applyAlignment="1">
      <alignment horizontal="right" vertical="center"/>
    </xf>
    <xf numFmtId="0" fontId="33" fillId="0" borderId="16" xfId="0" applyFont="1" applyBorder="1" applyAlignment="1">
      <alignment horizontal="right" vertical="center"/>
    </xf>
    <xf numFmtId="181" fontId="33" fillId="0" borderId="17" xfId="0" applyNumberFormat="1" applyFont="1" applyFill="1" applyBorder="1" applyAlignment="1">
      <alignment horizontal="center" vertical="center" wrapText="1"/>
    </xf>
    <xf numFmtId="181" fontId="33" fillId="0" borderId="19" xfId="0" applyNumberFormat="1" applyFont="1" applyFill="1" applyBorder="1" applyAlignment="1">
      <alignment horizontal="center" vertical="center" wrapText="1"/>
    </xf>
    <xf numFmtId="181" fontId="33" fillId="0" borderId="20" xfId="0" applyNumberFormat="1" applyFont="1" applyFill="1" applyBorder="1" applyAlignment="1">
      <alignment horizontal="center" vertical="center" wrapText="1"/>
    </xf>
    <xf numFmtId="2" fontId="33" fillId="0" borderId="25" xfId="0" applyNumberFormat="1" applyFont="1" applyFill="1" applyBorder="1" applyAlignment="1">
      <alignment horizontal="left" vertical="center" wrapText="1"/>
    </xf>
    <xf numFmtId="2" fontId="33" fillId="0" borderId="26" xfId="0" applyNumberFormat="1" applyFont="1" applyFill="1" applyBorder="1" applyAlignment="1">
      <alignment horizontal="left" vertical="center" wrapText="1"/>
    </xf>
    <xf numFmtId="2" fontId="33" fillId="0" borderId="27" xfId="0" applyNumberFormat="1" applyFont="1" applyFill="1" applyBorder="1" applyAlignment="1">
      <alignment horizontal="left" vertical="center" wrapText="1"/>
    </xf>
    <xf numFmtId="2" fontId="33" fillId="0" borderId="28" xfId="0" applyNumberFormat="1" applyFont="1" applyFill="1" applyBorder="1" applyAlignment="1">
      <alignment horizontal="left" vertical="center" wrapText="1"/>
    </xf>
    <xf numFmtId="2" fontId="33" fillId="0" borderId="0" xfId="0" applyNumberFormat="1" applyFont="1" applyFill="1" applyBorder="1" applyAlignment="1">
      <alignment horizontal="left" vertical="center" wrapText="1"/>
    </xf>
    <xf numFmtId="2" fontId="33" fillId="0" borderId="29" xfId="0" applyNumberFormat="1" applyFont="1" applyFill="1" applyBorder="1" applyAlignment="1">
      <alignment horizontal="left" vertical="center" wrapText="1"/>
    </xf>
    <xf numFmtId="49" fontId="33" fillId="0" borderId="17" xfId="0" applyNumberFormat="1" applyFont="1" applyFill="1" applyBorder="1" applyAlignment="1">
      <alignment vertical="center" wrapText="1"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2" fontId="33" fillId="0" borderId="18" xfId="0" applyNumberFormat="1" applyFont="1" applyFill="1" applyBorder="1" applyAlignment="1">
      <alignment horizontal="center" vertical="center" wrapText="1"/>
    </xf>
    <xf numFmtId="2" fontId="33" fillId="0" borderId="16" xfId="0" applyNumberFormat="1" applyFont="1" applyFill="1" applyBorder="1" applyAlignment="1">
      <alignment horizontal="center" vertical="center" wrapText="1"/>
    </xf>
    <xf numFmtId="2" fontId="33" fillId="0" borderId="11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textRotation="90" wrapText="1"/>
    </xf>
    <xf numFmtId="2" fontId="33" fillId="0" borderId="10" xfId="0" applyNumberFormat="1" applyFont="1" applyFill="1" applyBorder="1" applyAlignment="1">
      <alignment vertical="center" wrapText="1"/>
    </xf>
    <xf numFmtId="2" fontId="33" fillId="0" borderId="25" xfId="0" applyNumberFormat="1" applyFont="1" applyFill="1" applyBorder="1" applyAlignment="1">
      <alignment vertical="center" wrapText="1"/>
    </xf>
    <xf numFmtId="2" fontId="33" fillId="0" borderId="26" xfId="0" applyNumberFormat="1" applyFont="1" applyFill="1" applyBorder="1" applyAlignment="1">
      <alignment vertical="center" wrapText="1"/>
    </xf>
    <xf numFmtId="2" fontId="33" fillId="0" borderId="27" xfId="0" applyNumberFormat="1" applyFont="1" applyFill="1" applyBorder="1" applyAlignment="1">
      <alignment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85" fontId="33" fillId="0" borderId="18" xfId="0" applyNumberFormat="1" applyFont="1" applyFill="1" applyBorder="1" applyAlignment="1">
      <alignment horizontal="center" vertical="center" wrapText="1"/>
    </xf>
    <xf numFmtId="185" fontId="33" fillId="0" borderId="16" xfId="0" applyNumberFormat="1" applyFont="1" applyFill="1" applyBorder="1" applyAlignment="1">
      <alignment horizontal="center" vertical="center" wrapText="1"/>
    </xf>
    <xf numFmtId="185" fontId="33" fillId="0" borderId="11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center" vertical="center" wrapText="1"/>
    </xf>
    <xf numFmtId="2" fontId="33" fillId="0" borderId="0" xfId="0" applyNumberFormat="1" applyFont="1" applyFill="1" applyBorder="1" applyAlignment="1">
      <alignment vertical="center" wrapText="1"/>
    </xf>
    <xf numFmtId="181" fontId="33" fillId="0" borderId="0" xfId="0" applyNumberFormat="1" applyFont="1" applyFill="1" applyBorder="1" applyAlignment="1">
      <alignment vertical="center" wrapText="1"/>
    </xf>
    <xf numFmtId="4" fontId="33" fillId="0" borderId="0" xfId="0" applyNumberFormat="1" applyFont="1" applyBorder="1" applyAlignment="1">
      <alignment horizontal="right" vertical="center"/>
    </xf>
    <xf numFmtId="49" fontId="33" fillId="0" borderId="0" xfId="0" applyNumberFormat="1" applyFont="1" applyBorder="1" applyAlignment="1">
      <alignment horizontal="right" vertical="center"/>
    </xf>
    <xf numFmtId="49" fontId="33" fillId="0" borderId="0" xfId="0" applyNumberFormat="1" applyFont="1" applyFill="1" applyBorder="1" applyAlignment="1">
      <alignment vertical="center" wrapText="1"/>
    </xf>
    <xf numFmtId="2" fontId="22" fillId="0" borderId="0" xfId="0" applyNumberFormat="1" applyFont="1" applyBorder="1" applyAlignment="1">
      <alignment/>
    </xf>
    <xf numFmtId="2" fontId="34" fillId="0" borderId="0" xfId="0" applyNumberFormat="1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zoomScale="50" zoomScaleNormal="50" zoomScaleSheetLayoutView="100" zoomScalePageLayoutView="0" workbookViewId="0" topLeftCell="A13">
      <selection activeCell="P25" sqref="P25"/>
    </sheetView>
  </sheetViews>
  <sheetFormatPr defaultColWidth="9.140625" defaultRowHeight="12.75"/>
  <cols>
    <col min="1" max="1" width="10.421875" style="0" customWidth="1"/>
    <col min="2" max="2" width="33.421875" style="0" customWidth="1"/>
    <col min="3" max="3" width="12.7109375" style="0" customWidth="1"/>
    <col min="4" max="4" width="15.421875" style="0" customWidth="1"/>
    <col min="5" max="5" width="18.00390625" style="0" customWidth="1"/>
    <col min="6" max="6" width="16.140625" style="0" customWidth="1"/>
    <col min="7" max="7" width="19.140625" style="0" customWidth="1"/>
    <col min="8" max="8" width="14.57421875" style="0" customWidth="1"/>
    <col min="9" max="9" width="17.7109375" style="0" customWidth="1"/>
    <col min="10" max="10" width="18.57421875" style="0" customWidth="1"/>
    <col min="11" max="11" width="14.421875" style="0" customWidth="1"/>
    <col min="12" max="12" width="13.8515625" style="0" customWidth="1"/>
    <col min="13" max="13" width="18.28125" style="0" customWidth="1"/>
    <col min="16" max="16" width="35.7109375" style="0" customWidth="1"/>
  </cols>
  <sheetData>
    <row r="1" spans="1:15" ht="20.25">
      <c r="A1" s="288" t="s">
        <v>56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157"/>
    </row>
    <row r="2" spans="1:15" ht="20.25">
      <c r="A2" s="288" t="s">
        <v>80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157"/>
    </row>
    <row r="3" spans="1:15" ht="20.25">
      <c r="A3" s="288" t="s">
        <v>97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168"/>
      <c r="N3" s="168"/>
      <c r="O3" s="157"/>
    </row>
    <row r="4" spans="1:15" ht="18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7"/>
    </row>
    <row r="5" spans="1:15" ht="18">
      <c r="A5" s="294" t="s">
        <v>42</v>
      </c>
      <c r="B5" s="295" t="s">
        <v>5</v>
      </c>
      <c r="C5" s="295" t="s">
        <v>43</v>
      </c>
      <c r="D5" s="294" t="s">
        <v>44</v>
      </c>
      <c r="E5" s="294"/>
      <c r="F5" s="294"/>
      <c r="G5" s="294"/>
      <c r="H5" s="294"/>
      <c r="I5" s="115"/>
      <c r="J5" s="115"/>
      <c r="K5" s="294" t="s">
        <v>45</v>
      </c>
      <c r="L5" s="294"/>
      <c r="M5" s="294"/>
      <c r="N5" s="157"/>
      <c r="O5" s="157"/>
    </row>
    <row r="6" spans="1:15" ht="68.25" customHeight="1">
      <c r="A6" s="294"/>
      <c r="B6" s="296"/>
      <c r="C6" s="296"/>
      <c r="D6" s="115" t="s">
        <v>46</v>
      </c>
      <c r="E6" s="116" t="s">
        <v>47</v>
      </c>
      <c r="F6" s="116" t="s">
        <v>48</v>
      </c>
      <c r="G6" s="116" t="s">
        <v>49</v>
      </c>
      <c r="H6" s="116" t="s">
        <v>11</v>
      </c>
      <c r="I6" s="160" t="s">
        <v>50</v>
      </c>
      <c r="J6" s="160" t="s">
        <v>51</v>
      </c>
      <c r="K6" s="116" t="s">
        <v>46</v>
      </c>
      <c r="L6" s="116" t="s">
        <v>53</v>
      </c>
      <c r="M6" s="117" t="s">
        <v>52</v>
      </c>
      <c r="N6" s="157"/>
      <c r="O6" s="157"/>
    </row>
    <row r="7" spans="1:15" ht="28.5" customHeight="1">
      <c r="A7" s="115">
        <v>1</v>
      </c>
      <c r="B7" s="115">
        <v>2</v>
      </c>
      <c r="C7" s="115">
        <v>3</v>
      </c>
      <c r="D7" s="115">
        <v>4</v>
      </c>
      <c r="E7" s="115">
        <v>5</v>
      </c>
      <c r="F7" s="115">
        <v>6</v>
      </c>
      <c r="G7" s="115">
        <v>7</v>
      </c>
      <c r="H7" s="115">
        <v>8</v>
      </c>
      <c r="I7" s="115">
        <v>9</v>
      </c>
      <c r="J7" s="115">
        <v>10</v>
      </c>
      <c r="K7" s="115">
        <v>11</v>
      </c>
      <c r="L7" s="115">
        <v>12</v>
      </c>
      <c r="M7" s="115">
        <v>13</v>
      </c>
      <c r="N7" s="157"/>
      <c r="O7" s="157"/>
    </row>
    <row r="8" spans="1:15" ht="18">
      <c r="A8" s="291" t="s">
        <v>12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3"/>
      <c r="N8" s="157"/>
      <c r="O8" s="157"/>
    </row>
    <row r="9" spans="1:15" ht="18">
      <c r="A9" s="291" t="s">
        <v>15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3"/>
      <c r="N9" s="157"/>
      <c r="O9" s="157"/>
    </row>
    <row r="10" spans="1:15" ht="21" customHeight="1">
      <c r="A10" s="118">
        <v>1</v>
      </c>
      <c r="B10" s="118">
        <v>2</v>
      </c>
      <c r="C10" s="161">
        <v>3</v>
      </c>
      <c r="D10" s="161">
        <v>4</v>
      </c>
      <c r="E10" s="161">
        <v>5</v>
      </c>
      <c r="F10" s="161">
        <v>6</v>
      </c>
      <c r="G10" s="161">
        <v>7</v>
      </c>
      <c r="H10" s="161">
        <v>8</v>
      </c>
      <c r="I10" s="161">
        <v>9</v>
      </c>
      <c r="J10" s="161">
        <v>10</v>
      </c>
      <c r="K10" s="161">
        <v>11</v>
      </c>
      <c r="L10" s="161">
        <v>12</v>
      </c>
      <c r="M10" s="161">
        <v>13</v>
      </c>
      <c r="N10" s="157"/>
      <c r="O10" s="157"/>
    </row>
    <row r="11" spans="1:15" ht="27" customHeight="1">
      <c r="A11" s="118"/>
      <c r="B11" s="118" t="s">
        <v>13</v>
      </c>
      <c r="C11" s="118" t="s">
        <v>14</v>
      </c>
      <c r="D11" s="119"/>
      <c r="E11" s="120"/>
      <c r="F11" s="121"/>
      <c r="G11" s="169">
        <v>1240.26</v>
      </c>
      <c r="H11" s="170">
        <v>1240.26</v>
      </c>
      <c r="I11" s="118"/>
      <c r="J11" s="118"/>
      <c r="K11" s="130"/>
      <c r="L11" s="131"/>
      <c r="M11" s="130"/>
      <c r="N11" s="157"/>
      <c r="O11" s="157"/>
    </row>
    <row r="12" spans="1:15" ht="72" customHeight="1">
      <c r="A12" s="122">
        <v>1</v>
      </c>
      <c r="B12" s="122" t="s">
        <v>59</v>
      </c>
      <c r="C12" s="122" t="s">
        <v>21</v>
      </c>
      <c r="D12" s="123" t="s">
        <v>60</v>
      </c>
      <c r="E12" s="124"/>
      <c r="F12" s="125"/>
      <c r="G12" s="126">
        <v>43.23</v>
      </c>
      <c r="H12" s="126">
        <v>43.23</v>
      </c>
      <c r="I12" s="122" t="s">
        <v>61</v>
      </c>
      <c r="J12" s="122" t="s">
        <v>69</v>
      </c>
      <c r="K12" s="130" t="s">
        <v>91</v>
      </c>
      <c r="L12" s="131">
        <v>57.62</v>
      </c>
      <c r="M12" s="129">
        <v>133</v>
      </c>
      <c r="N12" s="157"/>
      <c r="O12" s="157"/>
    </row>
    <row r="13" spans="1:15" ht="36">
      <c r="A13" s="122">
        <v>2</v>
      </c>
      <c r="B13" s="122" t="s">
        <v>22</v>
      </c>
      <c r="C13" s="122" t="s">
        <v>21</v>
      </c>
      <c r="D13" s="123" t="s">
        <v>62</v>
      </c>
      <c r="E13" s="124" t="s">
        <v>82</v>
      </c>
      <c r="F13" s="125"/>
      <c r="G13" s="126">
        <v>104.85</v>
      </c>
      <c r="H13" s="126">
        <v>104.85</v>
      </c>
      <c r="I13" s="122" t="s">
        <v>61</v>
      </c>
      <c r="J13" s="122" t="s">
        <v>69</v>
      </c>
      <c r="K13" s="162" t="s">
        <v>62</v>
      </c>
      <c r="L13" s="162">
        <v>104.85</v>
      </c>
      <c r="M13" s="129">
        <v>100</v>
      </c>
      <c r="N13" s="157"/>
      <c r="O13" s="157"/>
    </row>
    <row r="14" spans="1:15" ht="36">
      <c r="A14" s="122">
        <v>3</v>
      </c>
      <c r="B14" s="122" t="s">
        <v>23</v>
      </c>
      <c r="C14" s="122" t="s">
        <v>21</v>
      </c>
      <c r="D14" s="123" t="s">
        <v>70</v>
      </c>
      <c r="E14" s="124"/>
      <c r="F14" s="125"/>
      <c r="G14" s="126">
        <v>16.85</v>
      </c>
      <c r="H14" s="126">
        <v>16.85</v>
      </c>
      <c r="I14" s="122" t="s">
        <v>61</v>
      </c>
      <c r="J14" s="122" t="s">
        <v>69</v>
      </c>
      <c r="K14" s="162" t="s">
        <v>81</v>
      </c>
      <c r="L14" s="162">
        <v>20.15</v>
      </c>
      <c r="M14" s="129">
        <v>120</v>
      </c>
      <c r="N14" s="158"/>
      <c r="O14" s="157"/>
    </row>
    <row r="15" spans="1:15" ht="36">
      <c r="A15" s="122">
        <v>4</v>
      </c>
      <c r="B15" s="122" t="s">
        <v>24</v>
      </c>
      <c r="C15" s="122" t="s">
        <v>21</v>
      </c>
      <c r="D15" s="123" t="s">
        <v>63</v>
      </c>
      <c r="E15" s="124"/>
      <c r="F15" s="125"/>
      <c r="G15" s="126">
        <v>25.8</v>
      </c>
      <c r="H15" s="126">
        <v>25.8</v>
      </c>
      <c r="I15" s="122" t="s">
        <v>61</v>
      </c>
      <c r="J15" s="122" t="s">
        <v>69</v>
      </c>
      <c r="K15" s="162" t="s">
        <v>63</v>
      </c>
      <c r="L15" s="162">
        <v>25.8</v>
      </c>
      <c r="M15" s="129">
        <v>100</v>
      </c>
      <c r="N15" s="158"/>
      <c r="O15" s="157"/>
    </row>
    <row r="16" spans="1:15" ht="36">
      <c r="A16" s="122">
        <v>5</v>
      </c>
      <c r="B16" s="122" t="s">
        <v>25</v>
      </c>
      <c r="C16" s="122" t="s">
        <v>14</v>
      </c>
      <c r="D16" s="123">
        <v>20</v>
      </c>
      <c r="E16" s="124"/>
      <c r="F16" s="125"/>
      <c r="G16" s="126">
        <v>12</v>
      </c>
      <c r="H16" s="126">
        <v>12</v>
      </c>
      <c r="I16" s="122" t="s">
        <v>61</v>
      </c>
      <c r="J16" s="122" t="s">
        <v>69</v>
      </c>
      <c r="K16" s="162">
        <v>20</v>
      </c>
      <c r="L16" s="129">
        <v>12</v>
      </c>
      <c r="M16" s="129">
        <v>100</v>
      </c>
      <c r="N16" s="158"/>
      <c r="O16" s="157"/>
    </row>
    <row r="17" spans="1:15" ht="36">
      <c r="A17" s="122">
        <v>6</v>
      </c>
      <c r="B17" s="122" t="s">
        <v>26</v>
      </c>
      <c r="C17" s="122" t="s">
        <v>20</v>
      </c>
      <c r="D17" s="123">
        <v>670</v>
      </c>
      <c r="E17" s="124"/>
      <c r="F17" s="125"/>
      <c r="G17" s="126">
        <v>80.4</v>
      </c>
      <c r="H17" s="126">
        <v>80.4</v>
      </c>
      <c r="I17" s="122" t="s">
        <v>61</v>
      </c>
      <c r="J17" s="122" t="s">
        <v>69</v>
      </c>
      <c r="K17" s="162"/>
      <c r="M17" s="129"/>
      <c r="N17" s="158"/>
      <c r="O17" s="157"/>
    </row>
    <row r="18" spans="1:15" ht="36">
      <c r="A18" s="122">
        <v>7</v>
      </c>
      <c r="B18" s="122" t="s">
        <v>64</v>
      </c>
      <c r="C18" s="122" t="s">
        <v>21</v>
      </c>
      <c r="D18" s="123" t="s">
        <v>65</v>
      </c>
      <c r="E18" s="124"/>
      <c r="F18" s="125"/>
      <c r="G18" s="126">
        <v>60</v>
      </c>
      <c r="H18" s="126">
        <v>60</v>
      </c>
      <c r="I18" s="122" t="s">
        <v>61</v>
      </c>
      <c r="J18" s="122" t="s">
        <v>69</v>
      </c>
      <c r="K18" s="162" t="s">
        <v>94</v>
      </c>
      <c r="L18" s="129">
        <v>56.6</v>
      </c>
      <c r="M18" s="129">
        <v>82.5</v>
      </c>
      <c r="N18" s="158"/>
      <c r="O18" s="157"/>
    </row>
    <row r="19" spans="1:15" ht="61.5" customHeight="1">
      <c r="A19" s="122">
        <v>8</v>
      </c>
      <c r="B19" s="122" t="s">
        <v>27</v>
      </c>
      <c r="C19" s="122" t="s">
        <v>14</v>
      </c>
      <c r="D19" s="123">
        <v>20</v>
      </c>
      <c r="E19" s="124"/>
      <c r="F19" s="125"/>
      <c r="G19" s="126">
        <v>28</v>
      </c>
      <c r="H19" s="126">
        <v>28</v>
      </c>
      <c r="I19" s="122" t="s">
        <v>61</v>
      </c>
      <c r="J19" s="122" t="s">
        <v>69</v>
      </c>
      <c r="K19" s="162"/>
      <c r="L19" s="129"/>
      <c r="M19" s="129"/>
      <c r="N19" s="158"/>
      <c r="O19" s="157"/>
    </row>
    <row r="20" spans="1:15" ht="36">
      <c r="A20" s="122">
        <v>9</v>
      </c>
      <c r="B20" s="122" t="s">
        <v>66</v>
      </c>
      <c r="C20" s="122" t="s">
        <v>21</v>
      </c>
      <c r="D20" s="127" t="s">
        <v>95</v>
      </c>
      <c r="E20" s="124"/>
      <c r="F20" s="125"/>
      <c r="G20" s="126">
        <v>30</v>
      </c>
      <c r="H20" s="126">
        <v>30</v>
      </c>
      <c r="I20" s="122" t="s">
        <v>61</v>
      </c>
      <c r="J20" s="122" t="s">
        <v>69</v>
      </c>
      <c r="K20" s="128" t="s">
        <v>95</v>
      </c>
      <c r="L20" s="129">
        <v>30</v>
      </c>
      <c r="M20" s="129">
        <v>100</v>
      </c>
      <c r="N20" s="157"/>
      <c r="O20" s="157"/>
    </row>
    <row r="21" spans="1:15" ht="54">
      <c r="A21" s="122">
        <v>10</v>
      </c>
      <c r="B21" s="122" t="s">
        <v>67</v>
      </c>
      <c r="C21" s="122" t="s">
        <v>21</v>
      </c>
      <c r="D21" s="123" t="s">
        <v>68</v>
      </c>
      <c r="E21" s="124"/>
      <c r="F21" s="125"/>
      <c r="G21" s="126">
        <v>22</v>
      </c>
      <c r="H21" s="126">
        <v>22</v>
      </c>
      <c r="I21" s="122" t="s">
        <v>61</v>
      </c>
      <c r="J21" s="122" t="s">
        <v>69</v>
      </c>
      <c r="K21" s="130" t="s">
        <v>68</v>
      </c>
      <c r="L21" s="131">
        <v>22</v>
      </c>
      <c r="M21" s="131">
        <v>100</v>
      </c>
      <c r="N21" s="157"/>
      <c r="O21" s="157"/>
    </row>
    <row r="22" spans="1:15" ht="44.25" customHeight="1">
      <c r="A22" s="122">
        <v>11</v>
      </c>
      <c r="B22" s="122" t="s">
        <v>37</v>
      </c>
      <c r="C22" s="122" t="s">
        <v>14</v>
      </c>
      <c r="D22" s="123">
        <v>30</v>
      </c>
      <c r="E22" s="124"/>
      <c r="F22" s="125"/>
      <c r="G22" s="126">
        <v>110.58</v>
      </c>
      <c r="H22" s="126">
        <v>110.58</v>
      </c>
      <c r="I22" s="122" t="s">
        <v>61</v>
      </c>
      <c r="J22" s="122" t="s">
        <v>69</v>
      </c>
      <c r="K22" s="132">
        <v>30</v>
      </c>
      <c r="L22" s="129">
        <v>110.58</v>
      </c>
      <c r="M22" s="129">
        <v>100</v>
      </c>
      <c r="N22" s="157"/>
      <c r="O22" s="157"/>
    </row>
    <row r="23" spans="1:15" ht="35.25" customHeight="1">
      <c r="A23" s="300" t="s">
        <v>4</v>
      </c>
      <c r="B23" s="299" t="s">
        <v>5</v>
      </c>
      <c r="C23" s="299" t="s">
        <v>6</v>
      </c>
      <c r="D23" s="299" t="s">
        <v>73</v>
      </c>
      <c r="E23" s="299" t="s">
        <v>19</v>
      </c>
      <c r="F23" s="299"/>
      <c r="G23" s="299"/>
      <c r="H23" s="299"/>
      <c r="I23" s="299" t="s">
        <v>7</v>
      </c>
      <c r="J23" s="299" t="s">
        <v>18</v>
      </c>
      <c r="K23" s="294" t="s">
        <v>45</v>
      </c>
      <c r="L23" s="294"/>
      <c r="M23" s="298"/>
      <c r="N23" s="157"/>
      <c r="O23" s="157"/>
    </row>
    <row r="24" spans="1:15" ht="70.5" customHeight="1">
      <c r="A24" s="300"/>
      <c r="B24" s="299"/>
      <c r="C24" s="299"/>
      <c r="D24" s="299"/>
      <c r="E24" s="133" t="s">
        <v>8</v>
      </c>
      <c r="F24" s="133" t="s">
        <v>9</v>
      </c>
      <c r="G24" s="133" t="s">
        <v>10</v>
      </c>
      <c r="H24" s="133" t="s">
        <v>11</v>
      </c>
      <c r="I24" s="299"/>
      <c r="J24" s="299"/>
      <c r="K24" s="116" t="s">
        <v>46</v>
      </c>
      <c r="L24" s="116" t="s">
        <v>53</v>
      </c>
      <c r="M24" s="134" t="s">
        <v>52</v>
      </c>
      <c r="N24" s="157"/>
      <c r="O24" s="157"/>
    </row>
    <row r="25" spans="1:15" ht="26.25" customHeight="1" thickBot="1">
      <c r="A25" s="163">
        <v>1</v>
      </c>
      <c r="B25" s="164">
        <v>2</v>
      </c>
      <c r="C25" s="164">
        <v>3</v>
      </c>
      <c r="D25" s="164">
        <v>4</v>
      </c>
      <c r="E25" s="164">
        <v>5</v>
      </c>
      <c r="F25" s="164">
        <v>6</v>
      </c>
      <c r="G25" s="164">
        <v>7</v>
      </c>
      <c r="H25" s="164">
        <v>8</v>
      </c>
      <c r="I25" s="164">
        <v>9</v>
      </c>
      <c r="J25" s="164">
        <v>10</v>
      </c>
      <c r="K25" s="135">
        <v>11</v>
      </c>
      <c r="L25" s="136">
        <v>12</v>
      </c>
      <c r="M25" s="137">
        <v>13</v>
      </c>
      <c r="N25" s="157"/>
      <c r="O25" s="157"/>
    </row>
    <row r="26" spans="1:15" ht="36">
      <c r="A26" s="138">
        <v>12</v>
      </c>
      <c r="B26" s="138" t="s">
        <v>71</v>
      </c>
      <c r="C26" s="138" t="s">
        <v>14</v>
      </c>
      <c r="D26" s="139">
        <v>150</v>
      </c>
      <c r="E26" s="140"/>
      <c r="F26" s="141"/>
      <c r="G26" s="142">
        <v>73.5</v>
      </c>
      <c r="H26" s="142">
        <v>73.5</v>
      </c>
      <c r="I26" s="138" t="s">
        <v>61</v>
      </c>
      <c r="J26" s="138" t="s">
        <v>69</v>
      </c>
      <c r="K26" s="143">
        <v>135</v>
      </c>
      <c r="L26" s="144">
        <v>65.5</v>
      </c>
      <c r="M26" s="144">
        <f>K26*100/D26</f>
        <v>90</v>
      </c>
      <c r="N26" s="158"/>
      <c r="O26" s="157"/>
    </row>
    <row r="27" spans="1:15" ht="54">
      <c r="A27" s="122">
        <v>13</v>
      </c>
      <c r="B27" s="122" t="s">
        <v>38</v>
      </c>
      <c r="C27" s="122" t="s">
        <v>14</v>
      </c>
      <c r="D27" s="123">
        <v>44</v>
      </c>
      <c r="E27" s="124"/>
      <c r="F27" s="125"/>
      <c r="G27" s="126">
        <v>15.34</v>
      </c>
      <c r="H27" s="126">
        <v>15.34</v>
      </c>
      <c r="I27" s="122" t="s">
        <v>61</v>
      </c>
      <c r="J27" s="122" t="s">
        <v>69</v>
      </c>
      <c r="K27" s="132">
        <v>35</v>
      </c>
      <c r="L27" s="129">
        <v>12.2</v>
      </c>
      <c r="M27" s="129">
        <f>K27*100/D27</f>
        <v>79.54545454545455</v>
      </c>
      <c r="N27" s="157"/>
      <c r="O27" s="157"/>
    </row>
    <row r="28" spans="1:15" ht="54">
      <c r="A28" s="122">
        <v>14</v>
      </c>
      <c r="B28" s="122" t="s">
        <v>39</v>
      </c>
      <c r="C28" s="122" t="s">
        <v>40</v>
      </c>
      <c r="D28" s="123">
        <v>72</v>
      </c>
      <c r="E28" s="124"/>
      <c r="F28" s="125"/>
      <c r="G28" s="126">
        <v>13.22</v>
      </c>
      <c r="H28" s="126">
        <v>13.22</v>
      </c>
      <c r="I28" s="122" t="s">
        <v>61</v>
      </c>
      <c r="J28" s="122" t="s">
        <v>69</v>
      </c>
      <c r="K28" s="132">
        <v>72</v>
      </c>
      <c r="L28" s="129">
        <v>13.22</v>
      </c>
      <c r="M28" s="129">
        <v>100</v>
      </c>
      <c r="N28" s="157"/>
      <c r="O28" s="157"/>
    </row>
    <row r="29" spans="1:15" ht="44.25" customHeight="1">
      <c r="A29" s="122">
        <v>15</v>
      </c>
      <c r="B29" s="122" t="s">
        <v>28</v>
      </c>
      <c r="C29" s="122" t="s">
        <v>29</v>
      </c>
      <c r="D29" s="123">
        <v>200</v>
      </c>
      <c r="E29" s="124"/>
      <c r="F29" s="125"/>
      <c r="G29" s="126">
        <v>30.34</v>
      </c>
      <c r="H29" s="126">
        <v>30.34</v>
      </c>
      <c r="I29" s="122" t="s">
        <v>61</v>
      </c>
      <c r="J29" s="122" t="s">
        <v>41</v>
      </c>
      <c r="K29" s="132">
        <v>200</v>
      </c>
      <c r="L29" s="129">
        <v>30.34</v>
      </c>
      <c r="M29" s="129">
        <f>K29*100/D29</f>
        <v>100</v>
      </c>
      <c r="N29" s="157"/>
      <c r="O29" s="157"/>
    </row>
    <row r="30" spans="1:15" ht="48.75" customHeight="1">
      <c r="A30" s="122">
        <v>16</v>
      </c>
      <c r="B30" s="122" t="s">
        <v>30</v>
      </c>
      <c r="C30" s="122" t="s">
        <v>31</v>
      </c>
      <c r="D30" s="123">
        <v>3</v>
      </c>
      <c r="E30" s="124"/>
      <c r="F30" s="125"/>
      <c r="G30" s="126">
        <v>8.33</v>
      </c>
      <c r="H30" s="126">
        <v>8.33</v>
      </c>
      <c r="I30" s="122" t="s">
        <v>78</v>
      </c>
      <c r="J30" s="122" t="s">
        <v>41</v>
      </c>
      <c r="K30" s="132">
        <v>3</v>
      </c>
      <c r="L30" s="129">
        <v>8.33</v>
      </c>
      <c r="M30" s="129">
        <f>K30*100/D30</f>
        <v>100</v>
      </c>
      <c r="N30" s="157"/>
      <c r="O30" s="157"/>
    </row>
    <row r="31" spans="1:15" ht="92.25" customHeight="1">
      <c r="A31" s="122">
        <v>17</v>
      </c>
      <c r="B31" s="122" t="s">
        <v>32</v>
      </c>
      <c r="C31" s="122" t="s">
        <v>33</v>
      </c>
      <c r="D31" s="123">
        <v>166</v>
      </c>
      <c r="E31" s="124"/>
      <c r="F31" s="125"/>
      <c r="G31" s="126">
        <v>454.34</v>
      </c>
      <c r="H31" s="126">
        <v>454.34</v>
      </c>
      <c r="I31" s="122" t="s">
        <v>78</v>
      </c>
      <c r="J31" s="122" t="s">
        <v>41</v>
      </c>
      <c r="K31" s="132">
        <v>166</v>
      </c>
      <c r="L31" s="129">
        <v>454.34</v>
      </c>
      <c r="M31" s="129">
        <v>100</v>
      </c>
      <c r="N31" s="157"/>
      <c r="O31" s="157"/>
    </row>
    <row r="32" spans="1:15" ht="36">
      <c r="A32" s="122">
        <v>18</v>
      </c>
      <c r="B32" s="122" t="s">
        <v>34</v>
      </c>
      <c r="C32" s="122" t="s">
        <v>20</v>
      </c>
      <c r="D32" s="123">
        <v>6</v>
      </c>
      <c r="E32" s="124"/>
      <c r="F32" s="125"/>
      <c r="G32" s="126">
        <v>17.19</v>
      </c>
      <c r="H32" s="126">
        <v>17.19</v>
      </c>
      <c r="I32" s="122" t="s">
        <v>78</v>
      </c>
      <c r="J32" s="122" t="s">
        <v>41</v>
      </c>
      <c r="K32" s="132">
        <v>11</v>
      </c>
      <c r="L32" s="145">
        <v>31.5</v>
      </c>
      <c r="M32" s="129">
        <v>183.3</v>
      </c>
      <c r="N32" s="157"/>
      <c r="O32" s="157"/>
    </row>
    <row r="33" spans="1:15" ht="46.5" customHeight="1">
      <c r="A33" s="122">
        <v>19</v>
      </c>
      <c r="B33" s="122" t="s">
        <v>35</v>
      </c>
      <c r="C33" s="122" t="s">
        <v>20</v>
      </c>
      <c r="D33" s="123">
        <v>25</v>
      </c>
      <c r="E33" s="124"/>
      <c r="F33" s="125"/>
      <c r="G33" s="126">
        <v>21.25</v>
      </c>
      <c r="H33" s="126">
        <v>21.25</v>
      </c>
      <c r="I33" s="122" t="s">
        <v>78</v>
      </c>
      <c r="J33" s="122" t="s">
        <v>41</v>
      </c>
      <c r="K33" s="146">
        <v>40</v>
      </c>
      <c r="L33" s="145">
        <v>29.27</v>
      </c>
      <c r="M33" s="129">
        <f>K33*100/D33</f>
        <v>160</v>
      </c>
      <c r="N33" s="157"/>
      <c r="O33" s="157"/>
    </row>
    <row r="34" spans="1:15" ht="42" customHeight="1">
      <c r="A34" s="122">
        <v>20</v>
      </c>
      <c r="B34" s="122" t="s">
        <v>36</v>
      </c>
      <c r="C34" s="122" t="s">
        <v>20</v>
      </c>
      <c r="D34" s="123">
        <v>664</v>
      </c>
      <c r="E34" s="124"/>
      <c r="F34" s="125"/>
      <c r="G34" s="126">
        <v>73.04</v>
      </c>
      <c r="H34" s="126">
        <v>73.04</v>
      </c>
      <c r="I34" s="122" t="s">
        <v>78</v>
      </c>
      <c r="J34" s="122" t="s">
        <v>41</v>
      </c>
      <c r="K34" s="123">
        <v>664</v>
      </c>
      <c r="L34" s="147">
        <v>73.04</v>
      </c>
      <c r="M34" s="131">
        <v>100</v>
      </c>
      <c r="N34" s="157"/>
      <c r="O34" s="157"/>
    </row>
    <row r="35" spans="1:15" ht="33" customHeight="1">
      <c r="A35" s="122"/>
      <c r="B35" s="122" t="s">
        <v>79</v>
      </c>
      <c r="C35" s="122"/>
      <c r="D35" s="123"/>
      <c r="E35" s="124"/>
      <c r="F35" s="125"/>
      <c r="G35" s="126"/>
      <c r="H35" s="148">
        <v>1240.26</v>
      </c>
      <c r="I35" s="122"/>
      <c r="J35" s="122"/>
      <c r="K35" s="123"/>
      <c r="L35" s="114">
        <f>L34+L33+L32+L31+L30+L29+L28+L27+L26+L22+L21+L20+L18+L16+L15+L14+L13+L12</f>
        <v>1157.34</v>
      </c>
      <c r="M35" s="149">
        <f>L35*100/H35</f>
        <v>93.31430506506699</v>
      </c>
      <c r="N35" s="157"/>
      <c r="O35" s="157"/>
    </row>
    <row r="36" spans="1:15" ht="18">
      <c r="A36" s="150"/>
      <c r="B36" s="165"/>
      <c r="C36" s="150"/>
      <c r="D36" s="151"/>
      <c r="E36" s="113"/>
      <c r="F36" s="113"/>
      <c r="G36" s="152"/>
      <c r="H36" s="152"/>
      <c r="I36" s="150"/>
      <c r="J36" s="150"/>
      <c r="K36" s="151"/>
      <c r="L36" s="153" t="s">
        <v>16</v>
      </c>
      <c r="M36" s="154"/>
      <c r="N36" s="157"/>
      <c r="O36" s="157"/>
    </row>
    <row r="37" spans="1:15" ht="18">
      <c r="A37" s="150"/>
      <c r="B37" s="166" t="s">
        <v>88</v>
      </c>
      <c r="C37" s="150"/>
      <c r="D37" s="151"/>
      <c r="E37" s="113"/>
      <c r="F37" s="297" t="s">
        <v>98</v>
      </c>
      <c r="G37" s="297"/>
      <c r="H37" s="297"/>
      <c r="I37" s="297"/>
      <c r="J37" s="297"/>
      <c r="K37" s="297"/>
      <c r="L37" s="153"/>
      <c r="M37" s="155"/>
      <c r="N37" s="157"/>
      <c r="O37" s="157"/>
    </row>
    <row r="38" spans="1:15" ht="18">
      <c r="A38" s="150"/>
      <c r="B38" s="165"/>
      <c r="C38" s="150"/>
      <c r="D38" s="151"/>
      <c r="E38" s="113"/>
      <c r="F38" s="113"/>
      <c r="G38" s="152"/>
      <c r="H38" s="152"/>
      <c r="I38" s="150"/>
      <c r="J38" s="150"/>
      <c r="K38" s="151"/>
      <c r="L38" s="153"/>
      <c r="M38" s="155"/>
      <c r="N38" s="157"/>
      <c r="O38" s="157"/>
    </row>
    <row r="39" spans="1:15" ht="18">
      <c r="A39" s="159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6"/>
      <c r="N39" s="157"/>
      <c r="O39" s="157"/>
    </row>
    <row r="40" spans="1:15" ht="18">
      <c r="A40" s="159"/>
      <c r="B40" s="289" t="s">
        <v>57</v>
      </c>
      <c r="C40" s="290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7"/>
      <c r="O40" s="157"/>
    </row>
    <row r="43" ht="12.75">
      <c r="J43" s="38"/>
    </row>
    <row r="46" ht="15">
      <c r="K46" s="53"/>
    </row>
    <row r="56" spans="2:11" ht="12.75">
      <c r="B56" s="27"/>
      <c r="K56" s="29"/>
    </row>
    <row r="57" spans="7:12" ht="12.75">
      <c r="G57" s="30"/>
      <c r="H57" s="32"/>
      <c r="I57" s="30"/>
      <c r="J57" s="33"/>
      <c r="L57" s="28"/>
    </row>
    <row r="58" spans="7:10" ht="12.75">
      <c r="G58" s="34"/>
      <c r="H58" s="32"/>
      <c r="I58" s="30"/>
      <c r="J58" s="33"/>
    </row>
    <row r="59" spans="7:10" ht="12.75">
      <c r="G59" s="30"/>
      <c r="H59" s="32"/>
      <c r="I59" s="30"/>
      <c r="J59" s="33"/>
    </row>
    <row r="60" spans="7:10" ht="12.75">
      <c r="G60" s="35"/>
      <c r="H60" s="32"/>
      <c r="I60" s="30"/>
      <c r="J60" s="33"/>
    </row>
    <row r="61" spans="7:10" ht="12.75">
      <c r="G61" s="35"/>
      <c r="H61" s="32"/>
      <c r="I61" s="30"/>
      <c r="J61" s="33"/>
    </row>
    <row r="62" spans="7:10" ht="12.75">
      <c r="G62" s="35"/>
      <c r="H62" s="32"/>
      <c r="I62" s="30"/>
      <c r="J62" s="33"/>
    </row>
    <row r="63" spans="7:10" ht="12.75">
      <c r="G63" s="30"/>
      <c r="H63" s="32"/>
      <c r="I63" s="30"/>
      <c r="J63" s="33"/>
    </row>
    <row r="64" spans="7:10" ht="12.75">
      <c r="G64" s="30"/>
      <c r="H64" s="32"/>
      <c r="I64" s="30"/>
      <c r="J64" s="33"/>
    </row>
    <row r="65" spans="7:10" ht="12.75">
      <c r="G65" s="30"/>
      <c r="H65" s="32"/>
      <c r="I65" s="30"/>
      <c r="J65" s="33"/>
    </row>
    <row r="66" spans="7:10" ht="12.75">
      <c r="G66" s="30"/>
      <c r="H66" s="32"/>
      <c r="I66" s="30"/>
      <c r="J66" s="33"/>
    </row>
    <row r="67" spans="7:10" ht="14.25">
      <c r="G67" s="36"/>
      <c r="H67" s="32"/>
      <c r="I67" s="31"/>
      <c r="J67" s="33"/>
    </row>
    <row r="68" spans="7:10" ht="14.25">
      <c r="G68" s="37"/>
      <c r="H68" s="32"/>
      <c r="I68" s="31"/>
      <c r="J68" s="33"/>
    </row>
    <row r="69" ht="12.75">
      <c r="I69" s="28"/>
    </row>
  </sheetData>
  <sheetProtection/>
  <mergeCells count="20">
    <mergeCell ref="A2:N2"/>
    <mergeCell ref="B23:B24"/>
    <mergeCell ref="J23:J24"/>
    <mergeCell ref="A23:A24"/>
    <mergeCell ref="E23:H23"/>
    <mergeCell ref="I23:I24"/>
    <mergeCell ref="F37:K37"/>
    <mergeCell ref="K23:M23"/>
    <mergeCell ref="C23:C24"/>
    <mergeCell ref="D23:D24"/>
    <mergeCell ref="A1:N1"/>
    <mergeCell ref="B40:C40"/>
    <mergeCell ref="A3:L3"/>
    <mergeCell ref="A8:M8"/>
    <mergeCell ref="A9:M9"/>
    <mergeCell ref="A5:A6"/>
    <mergeCell ref="C5:C6"/>
    <mergeCell ref="D5:H5"/>
    <mergeCell ref="K5:M5"/>
    <mergeCell ref="B5:B6"/>
  </mergeCells>
  <printOptions/>
  <pageMargins left="0.75" right="0.75" top="0.53" bottom="0.34" header="0.47" footer="0.26"/>
  <pageSetup horizontalDpi="300" verticalDpi="300" orientation="landscape" paperSize="9" scale="55" r:id="rId1"/>
  <rowBreaks count="2" manualBreakCount="2">
    <brk id="22" max="255" man="1"/>
    <brk id="40" max="25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view="pageBreakPreview" zoomScale="75" zoomScaleSheetLayoutView="75" zoomScalePageLayoutView="0" workbookViewId="0" topLeftCell="A1">
      <selection activeCell="B4" sqref="B4"/>
    </sheetView>
  </sheetViews>
  <sheetFormatPr defaultColWidth="9.140625" defaultRowHeight="12.75"/>
  <cols>
    <col min="1" max="1" width="7.28125" style="0" customWidth="1"/>
    <col min="2" max="2" width="40.8515625" style="0" customWidth="1"/>
    <col min="3" max="3" width="11.7109375" style="0" customWidth="1"/>
    <col min="4" max="4" width="11.57421875" style="0" customWidth="1"/>
    <col min="5" max="5" width="11.140625" style="0" customWidth="1"/>
    <col min="6" max="6" width="12.28125" style="0" customWidth="1"/>
    <col min="7" max="7" width="12.421875" style="0" customWidth="1"/>
    <col min="8" max="8" width="16.28125" style="0" customWidth="1"/>
    <col min="9" max="9" width="13.421875" style="0" customWidth="1"/>
    <col min="10" max="10" width="13.7109375" style="0" customWidth="1"/>
    <col min="11" max="11" width="0.2890625" style="0" customWidth="1"/>
    <col min="12" max="13" width="9.140625" style="0" hidden="1" customWidth="1"/>
  </cols>
  <sheetData>
    <row r="1" spans="1:14" ht="15.75">
      <c r="A1" s="18"/>
      <c r="B1" s="18"/>
      <c r="C1" s="18"/>
      <c r="D1" s="18"/>
      <c r="E1" s="18"/>
      <c r="F1" s="18"/>
      <c r="G1" s="68"/>
      <c r="H1" s="304" t="s">
        <v>74</v>
      </c>
      <c r="I1" s="304"/>
      <c r="J1" s="304"/>
      <c r="K1" s="52"/>
      <c r="L1" s="52"/>
      <c r="M1" s="52"/>
      <c r="N1" s="52"/>
    </row>
    <row r="2" spans="1:14" ht="21.75" customHeight="1">
      <c r="A2" s="18"/>
      <c r="B2" s="18"/>
      <c r="C2" s="18"/>
      <c r="D2" s="18"/>
      <c r="E2" s="18"/>
      <c r="F2" s="18"/>
      <c r="G2" s="304" t="s">
        <v>75</v>
      </c>
      <c r="H2" s="304"/>
      <c r="I2" s="304"/>
      <c r="J2" s="304"/>
      <c r="K2" s="52"/>
      <c r="L2" s="52"/>
      <c r="M2" s="52"/>
      <c r="N2" s="52"/>
    </row>
    <row r="3" spans="1:14" ht="21.75" customHeight="1">
      <c r="A3" s="18"/>
      <c r="B3" s="18"/>
      <c r="C3" s="18"/>
      <c r="D3" s="18"/>
      <c r="E3" s="18"/>
      <c r="F3" s="18"/>
      <c r="G3" s="304" t="s">
        <v>76</v>
      </c>
      <c r="H3" s="304"/>
      <c r="I3" s="304"/>
      <c r="J3" s="304"/>
      <c r="K3" s="52"/>
      <c r="L3" s="52"/>
      <c r="M3" s="52"/>
      <c r="N3" s="52"/>
    </row>
    <row r="4" spans="1:14" ht="1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ht="15">
      <c r="A5" s="302" t="s">
        <v>1</v>
      </c>
      <c r="B5" s="302"/>
      <c r="C5" s="302"/>
      <c r="D5" s="302"/>
      <c r="E5" s="302"/>
      <c r="F5" s="302"/>
      <c r="G5" s="302"/>
      <c r="H5" s="302"/>
      <c r="I5" s="302"/>
      <c r="J5" s="302"/>
      <c r="K5" s="53"/>
      <c r="L5" s="53"/>
      <c r="M5" s="53"/>
      <c r="N5" s="53"/>
    </row>
    <row r="6" spans="1:14" ht="15">
      <c r="A6" s="302" t="s">
        <v>2</v>
      </c>
      <c r="B6" s="302"/>
      <c r="C6" s="302"/>
      <c r="D6" s="302"/>
      <c r="E6" s="302"/>
      <c r="F6" s="302"/>
      <c r="G6" s="302"/>
      <c r="H6" s="302"/>
      <c r="I6" s="302"/>
      <c r="J6" s="302"/>
      <c r="K6" s="53"/>
      <c r="L6" s="53"/>
      <c r="M6" s="53"/>
      <c r="N6" s="53"/>
    </row>
    <row r="7" spans="1:14" ht="15">
      <c r="A7" s="302" t="s">
        <v>58</v>
      </c>
      <c r="B7" s="302"/>
      <c r="C7" s="302"/>
      <c r="D7" s="302"/>
      <c r="E7" s="302"/>
      <c r="F7" s="302"/>
      <c r="G7" s="302"/>
      <c r="H7" s="302"/>
      <c r="I7" s="302"/>
      <c r="J7" s="302"/>
      <c r="K7" s="53"/>
      <c r="L7" s="53"/>
      <c r="M7" s="53"/>
      <c r="N7" s="53"/>
    </row>
    <row r="8" spans="1:14" ht="15">
      <c r="A8" s="302" t="s">
        <v>17</v>
      </c>
      <c r="B8" s="302"/>
      <c r="C8" s="302"/>
      <c r="D8" s="302"/>
      <c r="E8" s="302"/>
      <c r="F8" s="302"/>
      <c r="G8" s="302"/>
      <c r="H8" s="302"/>
      <c r="I8" s="302"/>
      <c r="J8" s="302"/>
      <c r="K8" s="53"/>
      <c r="L8" s="53"/>
      <c r="M8" s="53"/>
      <c r="N8" s="53"/>
    </row>
    <row r="9" spans="1:14" ht="15">
      <c r="A9" s="302" t="s">
        <v>3</v>
      </c>
      <c r="B9" s="302"/>
      <c r="C9" s="302"/>
      <c r="D9" s="302"/>
      <c r="E9" s="302"/>
      <c r="F9" s="302"/>
      <c r="G9" s="302"/>
      <c r="H9" s="302"/>
      <c r="I9" s="302"/>
      <c r="J9" s="302"/>
      <c r="K9" s="53"/>
      <c r="L9" s="53"/>
      <c r="M9" s="53"/>
      <c r="N9" s="53"/>
    </row>
    <row r="10" spans="1:14" ht="15.75">
      <c r="A10" s="278"/>
      <c r="B10" s="278"/>
      <c r="C10" s="278"/>
      <c r="D10" s="278"/>
      <c r="E10" s="278"/>
      <c r="F10" s="278"/>
      <c r="G10" s="278"/>
      <c r="H10" s="278"/>
      <c r="I10" s="278"/>
      <c r="J10" s="278"/>
      <c r="K10" s="53"/>
      <c r="L10" s="53"/>
      <c r="M10" s="53"/>
      <c r="N10" s="53"/>
    </row>
    <row r="11" spans="1:14" ht="16.5" customHeight="1">
      <c r="A11" s="303" t="s">
        <v>4</v>
      </c>
      <c r="B11" s="301" t="s">
        <v>5</v>
      </c>
      <c r="C11" s="301" t="s">
        <v>6</v>
      </c>
      <c r="D11" s="301" t="s">
        <v>73</v>
      </c>
      <c r="E11" s="301" t="s">
        <v>19</v>
      </c>
      <c r="F11" s="301"/>
      <c r="G11" s="301"/>
      <c r="H11" s="301"/>
      <c r="I11" s="301" t="s">
        <v>7</v>
      </c>
      <c r="J11" s="301" t="s">
        <v>18</v>
      </c>
      <c r="K11" s="54"/>
      <c r="L11" s="54"/>
      <c r="M11" s="54"/>
      <c r="N11" s="54"/>
    </row>
    <row r="12" spans="1:14" s="1" customFormat="1" ht="47.25" customHeight="1">
      <c r="A12" s="303"/>
      <c r="B12" s="301"/>
      <c r="C12" s="301"/>
      <c r="D12" s="301"/>
      <c r="E12" s="61" t="s">
        <v>8</v>
      </c>
      <c r="F12" s="61" t="s">
        <v>9</v>
      </c>
      <c r="G12" s="61" t="s">
        <v>10</v>
      </c>
      <c r="H12" s="61" t="s">
        <v>11</v>
      </c>
      <c r="I12" s="301"/>
      <c r="J12" s="301"/>
      <c r="K12" s="55"/>
      <c r="L12" s="55"/>
      <c r="M12" s="55"/>
      <c r="N12" s="55"/>
    </row>
    <row r="13" spans="1:14" s="2" customFormat="1" ht="15.75" customHeight="1">
      <c r="A13" s="56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  <c r="J13" s="62">
        <v>10</v>
      </c>
      <c r="K13" s="57"/>
      <c r="L13" s="57"/>
      <c r="M13" s="57"/>
      <c r="N13" s="57"/>
    </row>
    <row r="14" spans="1:14" s="8" customFormat="1" ht="17.25" customHeight="1">
      <c r="A14" s="58"/>
      <c r="B14" s="305" t="s">
        <v>15</v>
      </c>
      <c r="C14" s="306"/>
      <c r="D14" s="306"/>
      <c r="E14" s="306"/>
      <c r="F14" s="306"/>
      <c r="G14" s="306"/>
      <c r="H14" s="306"/>
      <c r="I14" s="306"/>
      <c r="J14" s="276"/>
      <c r="K14" s="59"/>
      <c r="L14" s="59"/>
      <c r="M14" s="59"/>
      <c r="N14" s="59"/>
    </row>
    <row r="15" spans="1:14" s="8" customFormat="1" ht="16.5" customHeight="1">
      <c r="A15" s="56">
        <v>1</v>
      </c>
      <c r="B15" s="62">
        <v>2</v>
      </c>
      <c r="C15" s="62">
        <v>3</v>
      </c>
      <c r="D15" s="62">
        <v>4</v>
      </c>
      <c r="E15" s="62">
        <v>5</v>
      </c>
      <c r="F15" s="62">
        <v>6</v>
      </c>
      <c r="G15" s="62">
        <v>7</v>
      </c>
      <c r="H15" s="62">
        <v>8</v>
      </c>
      <c r="I15" s="62">
        <v>9</v>
      </c>
      <c r="J15" s="62">
        <v>10</v>
      </c>
      <c r="K15" s="59"/>
      <c r="L15" s="59"/>
      <c r="M15" s="59"/>
      <c r="N15" s="59"/>
    </row>
    <row r="16" spans="1:14" s="8" customFormat="1" ht="13.5" customHeight="1">
      <c r="A16" s="60"/>
      <c r="B16" s="4" t="s">
        <v>13</v>
      </c>
      <c r="C16" s="4" t="s">
        <v>14</v>
      </c>
      <c r="D16" s="9"/>
      <c r="E16" s="10"/>
      <c r="F16" s="11"/>
      <c r="G16" s="11">
        <v>1240.26</v>
      </c>
      <c r="H16" s="13">
        <v>1240.26</v>
      </c>
      <c r="I16" s="4"/>
      <c r="J16" s="4"/>
      <c r="K16" s="59"/>
      <c r="L16" s="59"/>
      <c r="M16" s="59"/>
      <c r="N16" s="59"/>
    </row>
    <row r="17" spans="1:14" s="8" customFormat="1" ht="33" customHeight="1">
      <c r="A17" s="5">
        <v>1</v>
      </c>
      <c r="B17" s="15" t="s">
        <v>59</v>
      </c>
      <c r="C17" s="5" t="s">
        <v>21</v>
      </c>
      <c r="D17" s="6" t="s">
        <v>60</v>
      </c>
      <c r="E17" s="63"/>
      <c r="F17" s="7"/>
      <c r="G17" s="64">
        <v>43.23</v>
      </c>
      <c r="H17" s="64">
        <v>43.23</v>
      </c>
      <c r="I17" s="5" t="s">
        <v>61</v>
      </c>
      <c r="J17" s="5" t="s">
        <v>69</v>
      </c>
      <c r="K17" s="59"/>
      <c r="L17" s="59"/>
      <c r="M17" s="59"/>
      <c r="N17" s="59"/>
    </row>
    <row r="18" spans="1:14" s="8" customFormat="1" ht="30" customHeight="1">
      <c r="A18" s="5">
        <v>2</v>
      </c>
      <c r="B18" s="15" t="s">
        <v>22</v>
      </c>
      <c r="C18" s="5" t="s">
        <v>21</v>
      </c>
      <c r="D18" s="6" t="s">
        <v>62</v>
      </c>
      <c r="E18" s="63"/>
      <c r="F18" s="7"/>
      <c r="G18" s="64">
        <v>104.85</v>
      </c>
      <c r="H18" s="64">
        <v>104.85</v>
      </c>
      <c r="I18" s="5" t="s">
        <v>61</v>
      </c>
      <c r="J18" s="5" t="s">
        <v>69</v>
      </c>
      <c r="K18" s="59"/>
      <c r="L18" s="59"/>
      <c r="M18" s="59"/>
      <c r="N18" s="59"/>
    </row>
    <row r="19" spans="1:14" s="8" customFormat="1" ht="27.75" customHeight="1">
      <c r="A19" s="5">
        <v>3</v>
      </c>
      <c r="B19" s="15" t="s">
        <v>23</v>
      </c>
      <c r="C19" s="5" t="s">
        <v>21</v>
      </c>
      <c r="D19" s="6" t="s">
        <v>70</v>
      </c>
      <c r="E19" s="63"/>
      <c r="F19" s="7"/>
      <c r="G19" s="64">
        <v>16.85</v>
      </c>
      <c r="H19" s="64">
        <v>16.85</v>
      </c>
      <c r="I19" s="5" t="s">
        <v>61</v>
      </c>
      <c r="J19" s="5" t="s">
        <v>69</v>
      </c>
      <c r="K19" s="59"/>
      <c r="L19" s="59"/>
      <c r="M19" s="59"/>
      <c r="N19" s="59"/>
    </row>
    <row r="20" spans="1:14" s="8" customFormat="1" ht="31.5" customHeight="1">
      <c r="A20" s="5">
        <v>4</v>
      </c>
      <c r="B20" s="15" t="s">
        <v>24</v>
      </c>
      <c r="C20" s="5" t="s">
        <v>21</v>
      </c>
      <c r="D20" s="6" t="s">
        <v>63</v>
      </c>
      <c r="E20" s="63"/>
      <c r="F20" s="7"/>
      <c r="G20" s="64">
        <v>25.8</v>
      </c>
      <c r="H20" s="64">
        <v>25.8</v>
      </c>
      <c r="I20" s="5" t="s">
        <v>61</v>
      </c>
      <c r="J20" s="5" t="s">
        <v>69</v>
      </c>
      <c r="K20" s="59"/>
      <c r="L20" s="59"/>
      <c r="M20" s="59"/>
      <c r="N20" s="59"/>
    </row>
    <row r="21" spans="1:14" s="3" customFormat="1" ht="29.25" customHeight="1">
      <c r="A21" s="5">
        <v>5</v>
      </c>
      <c r="B21" s="15" t="s">
        <v>25</v>
      </c>
      <c r="C21" s="5" t="s">
        <v>14</v>
      </c>
      <c r="D21" s="6">
        <v>20</v>
      </c>
      <c r="E21" s="63"/>
      <c r="F21" s="7"/>
      <c r="G21" s="64">
        <v>12</v>
      </c>
      <c r="H21" s="64">
        <v>12</v>
      </c>
      <c r="I21" s="5" t="s">
        <v>61</v>
      </c>
      <c r="J21" s="5" t="s">
        <v>69</v>
      </c>
      <c r="K21" s="59"/>
      <c r="L21" s="59"/>
      <c r="M21" s="59"/>
      <c r="N21" s="59"/>
    </row>
    <row r="22" spans="1:14" s="12" customFormat="1" ht="25.5">
      <c r="A22" s="5">
        <v>6</v>
      </c>
      <c r="B22" s="15" t="s">
        <v>26</v>
      </c>
      <c r="C22" s="5" t="s">
        <v>20</v>
      </c>
      <c r="D22" s="6">
        <v>670</v>
      </c>
      <c r="E22" s="63"/>
      <c r="F22" s="7"/>
      <c r="G22" s="64">
        <v>80.4</v>
      </c>
      <c r="H22" s="64">
        <v>80.4</v>
      </c>
      <c r="I22" s="5" t="s">
        <v>61</v>
      </c>
      <c r="J22" s="5" t="s">
        <v>69</v>
      </c>
      <c r="K22" s="59"/>
      <c r="L22" s="59"/>
      <c r="M22" s="59"/>
      <c r="N22" s="59"/>
    </row>
    <row r="23" spans="1:14" s="12" customFormat="1" ht="25.5">
      <c r="A23" s="5">
        <v>7</v>
      </c>
      <c r="B23" s="15" t="s">
        <v>64</v>
      </c>
      <c r="C23" s="5" t="s">
        <v>21</v>
      </c>
      <c r="D23" s="6" t="s">
        <v>65</v>
      </c>
      <c r="E23" s="63"/>
      <c r="F23" s="7"/>
      <c r="G23" s="64">
        <v>60</v>
      </c>
      <c r="H23" s="64">
        <v>60</v>
      </c>
      <c r="I23" s="5" t="s">
        <v>61</v>
      </c>
      <c r="J23" s="5" t="s">
        <v>69</v>
      </c>
      <c r="K23" s="59"/>
      <c r="L23" s="59"/>
      <c r="M23" s="59"/>
      <c r="N23" s="59"/>
    </row>
    <row r="24" spans="1:14" s="12" customFormat="1" ht="25.5">
      <c r="A24" s="5">
        <v>8</v>
      </c>
      <c r="B24" s="15" t="s">
        <v>27</v>
      </c>
      <c r="C24" s="5" t="s">
        <v>14</v>
      </c>
      <c r="D24" s="6">
        <v>20</v>
      </c>
      <c r="E24" s="63"/>
      <c r="F24" s="7"/>
      <c r="G24" s="64">
        <v>28</v>
      </c>
      <c r="H24" s="64">
        <v>28</v>
      </c>
      <c r="I24" s="5" t="s">
        <v>61</v>
      </c>
      <c r="J24" s="5" t="s">
        <v>69</v>
      </c>
      <c r="K24" s="59"/>
      <c r="L24" s="59"/>
      <c r="M24" s="59"/>
      <c r="N24" s="59"/>
    </row>
    <row r="25" spans="1:14" s="12" customFormat="1" ht="25.5">
      <c r="A25" s="5">
        <v>9</v>
      </c>
      <c r="B25" s="15" t="s">
        <v>66</v>
      </c>
      <c r="C25" s="5" t="s">
        <v>21</v>
      </c>
      <c r="D25" s="17" t="s">
        <v>72</v>
      </c>
      <c r="E25" s="63"/>
      <c r="F25" s="7"/>
      <c r="G25" s="64">
        <v>30</v>
      </c>
      <c r="H25" s="64">
        <v>30</v>
      </c>
      <c r="I25" s="5" t="s">
        <v>61</v>
      </c>
      <c r="J25" s="5" t="s">
        <v>69</v>
      </c>
      <c r="K25" s="59"/>
      <c r="L25" s="59"/>
      <c r="M25" s="59"/>
      <c r="N25" s="59"/>
    </row>
    <row r="26" spans="1:14" s="12" customFormat="1" ht="33" customHeight="1">
      <c r="A26" s="5">
        <v>10</v>
      </c>
      <c r="B26" s="15" t="s">
        <v>67</v>
      </c>
      <c r="C26" s="5" t="s">
        <v>21</v>
      </c>
      <c r="D26" s="6" t="s">
        <v>68</v>
      </c>
      <c r="E26" s="63"/>
      <c r="F26" s="7"/>
      <c r="G26" s="64">
        <v>22</v>
      </c>
      <c r="H26" s="64">
        <v>22</v>
      </c>
      <c r="I26" s="5" t="s">
        <v>61</v>
      </c>
      <c r="J26" s="5" t="s">
        <v>69</v>
      </c>
      <c r="K26" s="59"/>
      <c r="L26" s="59"/>
      <c r="M26" s="59"/>
      <c r="N26" s="59"/>
    </row>
    <row r="27" spans="1:14" s="12" customFormat="1" ht="39.75" customHeight="1">
      <c r="A27" s="5">
        <v>11</v>
      </c>
      <c r="B27" s="15" t="s">
        <v>37</v>
      </c>
      <c r="C27" s="5" t="s">
        <v>14</v>
      </c>
      <c r="D27" s="6">
        <v>30</v>
      </c>
      <c r="E27" s="63"/>
      <c r="F27" s="7"/>
      <c r="G27" s="64">
        <v>110.58</v>
      </c>
      <c r="H27" s="64">
        <v>110.58</v>
      </c>
      <c r="I27" s="5" t="s">
        <v>61</v>
      </c>
      <c r="J27" s="5" t="s">
        <v>69</v>
      </c>
      <c r="K27" s="59"/>
      <c r="L27" s="59"/>
      <c r="M27" s="59"/>
      <c r="N27" s="59"/>
    </row>
    <row r="28" spans="1:14" s="12" customFormat="1" ht="39" customHeight="1">
      <c r="A28" s="303" t="s">
        <v>4</v>
      </c>
      <c r="B28" s="301" t="s">
        <v>5</v>
      </c>
      <c r="C28" s="301" t="s">
        <v>6</v>
      </c>
      <c r="D28" s="301" t="s">
        <v>73</v>
      </c>
      <c r="E28" s="301" t="s">
        <v>19</v>
      </c>
      <c r="F28" s="301"/>
      <c r="G28" s="301"/>
      <c r="H28" s="301"/>
      <c r="I28" s="301" t="s">
        <v>7</v>
      </c>
      <c r="J28" s="301" t="s">
        <v>18</v>
      </c>
      <c r="K28" s="59"/>
      <c r="L28" s="59"/>
      <c r="M28" s="59"/>
      <c r="N28" s="59"/>
    </row>
    <row r="29" spans="1:14" s="12" customFormat="1" ht="51" customHeight="1">
      <c r="A29" s="303"/>
      <c r="B29" s="301"/>
      <c r="C29" s="301"/>
      <c r="D29" s="301"/>
      <c r="E29" s="61" t="s">
        <v>8</v>
      </c>
      <c r="F29" s="61" t="s">
        <v>9</v>
      </c>
      <c r="G29" s="61" t="s">
        <v>10</v>
      </c>
      <c r="H29" s="61" t="s">
        <v>11</v>
      </c>
      <c r="I29" s="301"/>
      <c r="J29" s="301"/>
      <c r="K29" s="59"/>
      <c r="L29" s="59"/>
      <c r="M29" s="59"/>
      <c r="N29" s="59"/>
    </row>
    <row r="30" spans="1:14" s="12" customFormat="1" ht="21.75" customHeight="1">
      <c r="A30" s="56">
        <v>1</v>
      </c>
      <c r="B30" s="62">
        <v>2</v>
      </c>
      <c r="C30" s="62">
        <v>3</v>
      </c>
      <c r="D30" s="62">
        <v>4</v>
      </c>
      <c r="E30" s="62">
        <v>5</v>
      </c>
      <c r="F30" s="62">
        <v>6</v>
      </c>
      <c r="G30" s="62">
        <v>7</v>
      </c>
      <c r="H30" s="62">
        <v>8</v>
      </c>
      <c r="I30" s="62">
        <v>9</v>
      </c>
      <c r="J30" s="62">
        <v>10</v>
      </c>
      <c r="K30" s="59"/>
      <c r="L30" s="59"/>
      <c r="M30" s="59"/>
      <c r="N30" s="59"/>
    </row>
    <row r="31" spans="1:14" s="12" customFormat="1" ht="33" customHeight="1">
      <c r="A31" s="5">
        <v>12</v>
      </c>
      <c r="B31" s="15" t="s">
        <v>71</v>
      </c>
      <c r="C31" s="5" t="s">
        <v>14</v>
      </c>
      <c r="D31" s="6">
        <v>150</v>
      </c>
      <c r="E31" s="63"/>
      <c r="F31" s="7"/>
      <c r="G31" s="64">
        <v>73.5</v>
      </c>
      <c r="H31" s="64">
        <v>73.5</v>
      </c>
      <c r="I31" s="5" t="s">
        <v>61</v>
      </c>
      <c r="J31" s="5" t="s">
        <v>69</v>
      </c>
      <c r="K31" s="59"/>
      <c r="L31" s="59"/>
      <c r="M31" s="59"/>
      <c r="N31" s="59"/>
    </row>
    <row r="32" spans="1:14" s="12" customFormat="1" ht="33" customHeight="1">
      <c r="A32" s="5">
        <v>13</v>
      </c>
      <c r="B32" s="15" t="s">
        <v>38</v>
      </c>
      <c r="C32" s="5" t="s">
        <v>14</v>
      </c>
      <c r="D32" s="6">
        <v>44</v>
      </c>
      <c r="E32" s="63"/>
      <c r="F32" s="7"/>
      <c r="G32" s="64">
        <v>15.34</v>
      </c>
      <c r="H32" s="64">
        <v>15.34</v>
      </c>
      <c r="I32" s="5" t="s">
        <v>61</v>
      </c>
      <c r="J32" s="5" t="s">
        <v>69</v>
      </c>
      <c r="K32" s="59"/>
      <c r="L32" s="59"/>
      <c r="M32" s="59"/>
      <c r="N32" s="59"/>
    </row>
    <row r="33" spans="1:14" s="12" customFormat="1" ht="33" customHeight="1">
      <c r="A33" s="5">
        <v>14</v>
      </c>
      <c r="B33" s="15" t="s">
        <v>39</v>
      </c>
      <c r="C33" s="5" t="s">
        <v>40</v>
      </c>
      <c r="D33" s="6">
        <v>72</v>
      </c>
      <c r="E33" s="63"/>
      <c r="F33" s="7"/>
      <c r="G33" s="64">
        <v>13.22</v>
      </c>
      <c r="H33" s="64">
        <v>13.22</v>
      </c>
      <c r="I33" s="5" t="s">
        <v>61</v>
      </c>
      <c r="J33" s="5" t="s">
        <v>69</v>
      </c>
      <c r="K33" s="59"/>
      <c r="L33" s="59"/>
      <c r="M33" s="59"/>
      <c r="N33" s="59"/>
    </row>
    <row r="34" spans="1:14" s="12" customFormat="1" ht="31.5" customHeight="1">
      <c r="A34" s="5">
        <v>15</v>
      </c>
      <c r="B34" s="15" t="s">
        <v>28</v>
      </c>
      <c r="C34" s="5" t="s">
        <v>29</v>
      </c>
      <c r="D34" s="6">
        <v>200</v>
      </c>
      <c r="E34" s="63"/>
      <c r="F34" s="7"/>
      <c r="G34" s="64">
        <v>30.34</v>
      </c>
      <c r="H34" s="64">
        <v>30.34</v>
      </c>
      <c r="I34" s="5" t="s">
        <v>61</v>
      </c>
      <c r="J34" s="5" t="s">
        <v>41</v>
      </c>
      <c r="K34" s="59"/>
      <c r="L34" s="59"/>
      <c r="M34" s="59"/>
      <c r="N34" s="59"/>
    </row>
    <row r="35" spans="1:14" s="12" customFormat="1" ht="29.25" customHeight="1">
      <c r="A35" s="5">
        <v>16</v>
      </c>
      <c r="B35" s="15" t="s">
        <v>30</v>
      </c>
      <c r="C35" s="5" t="s">
        <v>31</v>
      </c>
      <c r="D35" s="6">
        <v>3</v>
      </c>
      <c r="E35" s="63"/>
      <c r="F35" s="7"/>
      <c r="G35" s="64">
        <v>8.33</v>
      </c>
      <c r="H35" s="64">
        <v>8.33</v>
      </c>
      <c r="I35" s="5" t="s">
        <v>78</v>
      </c>
      <c r="J35" s="5" t="s">
        <v>41</v>
      </c>
      <c r="K35" s="59"/>
      <c r="L35" s="59"/>
      <c r="M35" s="59"/>
      <c r="N35" s="59"/>
    </row>
    <row r="36" spans="1:14" s="12" customFormat="1" ht="38.25">
      <c r="A36" s="5">
        <v>17</v>
      </c>
      <c r="B36" s="15" t="s">
        <v>32</v>
      </c>
      <c r="C36" s="5" t="s">
        <v>33</v>
      </c>
      <c r="D36" s="6">
        <v>166</v>
      </c>
      <c r="E36" s="63"/>
      <c r="F36" s="7"/>
      <c r="G36" s="64">
        <v>454.34</v>
      </c>
      <c r="H36" s="64">
        <v>454.34</v>
      </c>
      <c r="I36" s="5" t="s">
        <v>78</v>
      </c>
      <c r="J36" s="5" t="s">
        <v>41</v>
      </c>
      <c r="K36" s="59"/>
      <c r="L36" s="59"/>
      <c r="M36" s="59"/>
      <c r="N36" s="59"/>
    </row>
    <row r="37" spans="1:14" s="12" customFormat="1" ht="33.75" customHeight="1">
      <c r="A37" s="5">
        <v>18</v>
      </c>
      <c r="B37" s="15" t="s">
        <v>34</v>
      </c>
      <c r="C37" s="5" t="s">
        <v>20</v>
      </c>
      <c r="D37" s="6">
        <v>6</v>
      </c>
      <c r="E37" s="63"/>
      <c r="F37" s="7"/>
      <c r="G37" s="64">
        <v>17.19</v>
      </c>
      <c r="H37" s="64">
        <v>17.19</v>
      </c>
      <c r="I37" s="5" t="s">
        <v>78</v>
      </c>
      <c r="J37" s="5" t="s">
        <v>41</v>
      </c>
      <c r="K37" s="59"/>
      <c r="L37" s="59"/>
      <c r="M37" s="59"/>
      <c r="N37" s="59"/>
    </row>
    <row r="38" spans="1:14" s="12" customFormat="1" ht="25.5">
      <c r="A38" s="5">
        <v>19</v>
      </c>
      <c r="B38" s="15" t="s">
        <v>35</v>
      </c>
      <c r="C38" s="5" t="s">
        <v>20</v>
      </c>
      <c r="D38" s="6">
        <v>25</v>
      </c>
      <c r="E38" s="63"/>
      <c r="F38" s="7"/>
      <c r="G38" s="64">
        <v>21.25</v>
      </c>
      <c r="H38" s="64">
        <v>21.25</v>
      </c>
      <c r="I38" s="5" t="s">
        <v>78</v>
      </c>
      <c r="J38" s="5" t="s">
        <v>41</v>
      </c>
      <c r="K38" s="59"/>
      <c r="L38" s="59"/>
      <c r="M38" s="59"/>
      <c r="N38" s="59"/>
    </row>
    <row r="39" spans="1:14" s="12" customFormat="1" ht="35.25" customHeight="1">
      <c r="A39" s="5">
        <v>20</v>
      </c>
      <c r="B39" s="15" t="s">
        <v>36</v>
      </c>
      <c r="C39" s="5" t="s">
        <v>20</v>
      </c>
      <c r="D39" s="6">
        <v>664</v>
      </c>
      <c r="E39" s="63"/>
      <c r="F39" s="7"/>
      <c r="G39" s="64">
        <v>73.04</v>
      </c>
      <c r="H39" s="64">
        <v>73.04</v>
      </c>
      <c r="I39" s="5" t="s">
        <v>78</v>
      </c>
      <c r="J39" s="5" t="s">
        <v>41</v>
      </c>
      <c r="K39" s="59"/>
      <c r="L39" s="59"/>
      <c r="M39" s="59"/>
      <c r="N39" s="59"/>
    </row>
    <row r="40" spans="1:14" s="12" customFormat="1" ht="15.75">
      <c r="A40" s="66"/>
      <c r="B40" s="66"/>
      <c r="C40" s="66"/>
      <c r="D40" s="66"/>
      <c r="E40" s="67"/>
      <c r="F40" s="67"/>
      <c r="G40" s="67"/>
      <c r="H40" s="67"/>
      <c r="I40" s="66"/>
      <c r="J40" s="66"/>
      <c r="K40" s="52"/>
      <c r="L40" s="52"/>
      <c r="M40" s="52"/>
      <c r="N40" s="52"/>
    </row>
    <row r="41" spans="1:14" s="12" customFormat="1" ht="15.75">
      <c r="A41" s="66"/>
      <c r="B41" s="41" t="s">
        <v>77</v>
      </c>
      <c r="C41" s="66"/>
      <c r="D41" s="66"/>
      <c r="E41" s="67"/>
      <c r="F41" s="67"/>
      <c r="G41" s="67"/>
      <c r="H41" s="67"/>
      <c r="I41" s="66"/>
      <c r="J41" s="66"/>
      <c r="K41" s="52"/>
      <c r="L41" s="52"/>
      <c r="M41" s="52"/>
      <c r="N41" s="52"/>
    </row>
    <row r="42" spans="1:14" s="12" customFormat="1" ht="15.75">
      <c r="A42" s="66"/>
      <c r="B42" s="277"/>
      <c r="C42" s="277"/>
      <c r="D42" s="277"/>
      <c r="E42" s="277"/>
      <c r="F42" s="277"/>
      <c r="G42" s="277"/>
      <c r="H42" s="277"/>
      <c r="I42" s="277"/>
      <c r="J42" s="277"/>
      <c r="K42" s="52"/>
      <c r="L42" s="52"/>
      <c r="M42" s="52"/>
      <c r="N42" s="52"/>
    </row>
    <row r="43" spans="1:14" s="12" customFormat="1" ht="15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52"/>
      <c r="L43" s="52"/>
      <c r="M43" s="52"/>
      <c r="N43" s="52"/>
    </row>
    <row r="44" spans="1:14" s="12" customFormat="1" ht="15.75">
      <c r="A44" s="66"/>
      <c r="C44" s="66"/>
      <c r="D44" s="66"/>
      <c r="E44" s="66"/>
      <c r="F44" s="66"/>
      <c r="G44" s="66"/>
      <c r="H44" s="66"/>
      <c r="I44" s="66"/>
      <c r="J44" s="66"/>
      <c r="K44" s="52"/>
      <c r="L44" s="52"/>
      <c r="M44" s="52"/>
      <c r="N44" s="52"/>
    </row>
    <row r="45" spans="1:14" s="12" customFormat="1" ht="15.75">
      <c r="A45" s="66"/>
      <c r="B45" s="66"/>
      <c r="C45" s="66"/>
      <c r="D45" s="66"/>
      <c r="E45" s="67"/>
      <c r="F45" s="67"/>
      <c r="G45" s="67"/>
      <c r="H45" s="67"/>
      <c r="I45" s="66"/>
      <c r="J45" s="66"/>
      <c r="K45" s="52"/>
      <c r="L45" s="52"/>
      <c r="M45" s="52"/>
      <c r="N45" s="52"/>
    </row>
    <row r="46" spans="1:14" s="12" customFormat="1" ht="15">
      <c r="A46" s="53"/>
      <c r="B46" s="65"/>
      <c r="C46" s="65"/>
      <c r="D46" s="65"/>
      <c r="E46" s="65"/>
      <c r="F46" s="65"/>
      <c r="G46" s="65"/>
      <c r="H46" s="65"/>
      <c r="I46" s="65"/>
      <c r="J46" s="65"/>
      <c r="K46" s="53"/>
      <c r="L46" s="53"/>
      <c r="M46" s="53"/>
      <c r="N46" s="53"/>
    </row>
    <row r="47" spans="1:14" s="12" customFormat="1" ht="15">
      <c r="A47" s="53"/>
      <c r="B47" s="65"/>
      <c r="C47" s="65"/>
      <c r="D47" s="65"/>
      <c r="E47" s="65"/>
      <c r="F47" s="65"/>
      <c r="G47" s="65"/>
      <c r="H47" s="65"/>
      <c r="I47" s="65"/>
      <c r="J47" s="65"/>
      <c r="K47" s="53"/>
      <c r="L47" s="53"/>
      <c r="M47" s="53"/>
      <c r="N47" s="53"/>
    </row>
    <row r="48" spans="1:14" s="12" customFormat="1" ht="1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s="12" customFormat="1" ht="1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</row>
    <row r="50" spans="1:14" s="12" customFormat="1" ht="15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s="14" customFormat="1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s="14" customFormat="1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s="14" customFormat="1" ht="15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s="14" customFormat="1" ht="15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s="14" customFormat="1" ht="15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s="14" customFormat="1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s="14" customFormat="1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</sheetData>
  <sheetProtection/>
  <mergeCells count="25">
    <mergeCell ref="B42:J42"/>
    <mergeCell ref="A9:J9"/>
    <mergeCell ref="A10:J10"/>
    <mergeCell ref="A11:A12"/>
    <mergeCell ref="B11:B12"/>
    <mergeCell ref="H1:J1"/>
    <mergeCell ref="J28:J29"/>
    <mergeCell ref="G2:J2"/>
    <mergeCell ref="G3:J3"/>
    <mergeCell ref="B14:J14"/>
    <mergeCell ref="I28:I29"/>
    <mergeCell ref="C11:C12"/>
    <mergeCell ref="D11:D12"/>
    <mergeCell ref="E11:H11"/>
    <mergeCell ref="I11:I12"/>
    <mergeCell ref="B28:B29"/>
    <mergeCell ref="A5:J5"/>
    <mergeCell ref="A6:J6"/>
    <mergeCell ref="A8:J8"/>
    <mergeCell ref="A7:J7"/>
    <mergeCell ref="A28:A29"/>
    <mergeCell ref="C28:C29"/>
    <mergeCell ref="D28:D29"/>
    <mergeCell ref="J11:J12"/>
    <mergeCell ref="E28:H28"/>
  </mergeCells>
  <printOptions/>
  <pageMargins left="0" right="0" top="0" bottom="0" header="0" footer="0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0"/>
  <sheetViews>
    <sheetView zoomScale="85" zoomScaleNormal="85" zoomScaleSheetLayoutView="100" zoomScalePageLayoutView="0" workbookViewId="0" topLeftCell="A1">
      <selection activeCell="O11" sqref="O11"/>
    </sheetView>
  </sheetViews>
  <sheetFormatPr defaultColWidth="9.140625" defaultRowHeight="12.75"/>
  <cols>
    <col min="1" max="1" width="7.421875" style="0" customWidth="1"/>
    <col min="2" max="2" width="22.140625" style="0" customWidth="1"/>
    <col min="3" max="3" width="10.140625" style="0" customWidth="1"/>
    <col min="4" max="4" width="9.7109375" style="0" customWidth="1"/>
    <col min="5" max="5" width="11.00390625" style="0" customWidth="1"/>
    <col min="6" max="6" width="11.8515625" style="0" customWidth="1"/>
    <col min="7" max="7" width="10.140625" style="0" customWidth="1"/>
    <col min="8" max="9" width="10.57421875" style="0" customWidth="1"/>
    <col min="10" max="10" width="12.8515625" style="0" customWidth="1"/>
    <col min="11" max="12" width="8.140625" style="0" customWidth="1"/>
    <col min="13" max="13" width="10.57421875" style="0" customWidth="1"/>
    <col min="16" max="16" width="35.7109375" style="0" customWidth="1"/>
  </cols>
  <sheetData>
    <row r="1" spans="1:14" ht="12.75">
      <c r="A1" s="279" t="s">
        <v>56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</row>
    <row r="2" spans="1:14" ht="15">
      <c r="A2" s="282" t="s">
        <v>80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</row>
    <row r="3" spans="1:14" ht="15">
      <c r="A3" s="282" t="s">
        <v>83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19"/>
      <c r="N3" s="19"/>
    </row>
    <row r="5" spans="1:13" ht="12.75">
      <c r="A5" s="265" t="s">
        <v>42</v>
      </c>
      <c r="B5" s="268" t="s">
        <v>5</v>
      </c>
      <c r="C5" s="266" t="s">
        <v>43</v>
      </c>
      <c r="D5" s="265" t="s">
        <v>44</v>
      </c>
      <c r="E5" s="265"/>
      <c r="F5" s="265"/>
      <c r="G5" s="265"/>
      <c r="H5" s="265"/>
      <c r="I5" s="20"/>
      <c r="J5" s="20"/>
      <c r="K5" s="265" t="s">
        <v>45</v>
      </c>
      <c r="L5" s="265"/>
      <c r="M5" s="265"/>
    </row>
    <row r="6" spans="1:13" ht="68.25" customHeight="1">
      <c r="A6" s="265"/>
      <c r="B6" s="269"/>
      <c r="C6" s="267"/>
      <c r="D6" s="26" t="s">
        <v>46</v>
      </c>
      <c r="E6" s="25" t="s">
        <v>47</v>
      </c>
      <c r="F6" s="25" t="s">
        <v>48</v>
      </c>
      <c r="G6" s="25" t="s">
        <v>49</v>
      </c>
      <c r="H6" s="25" t="s">
        <v>11</v>
      </c>
      <c r="I6" s="21" t="s">
        <v>50</v>
      </c>
      <c r="J6" s="21" t="s">
        <v>51</v>
      </c>
      <c r="K6" s="25" t="s">
        <v>46</v>
      </c>
      <c r="L6" s="25" t="s">
        <v>53</v>
      </c>
      <c r="M6" s="73" t="s">
        <v>52</v>
      </c>
    </row>
    <row r="7" spans="1:13" ht="12.75">
      <c r="A7" s="69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  <c r="I7" s="69">
        <v>9</v>
      </c>
      <c r="J7" s="69">
        <v>10</v>
      </c>
      <c r="K7" s="69">
        <v>11</v>
      </c>
      <c r="L7" s="69">
        <v>12</v>
      </c>
      <c r="M7" s="69">
        <v>13</v>
      </c>
    </row>
    <row r="8" spans="1:13" ht="12.75">
      <c r="A8" s="262" t="s">
        <v>12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4"/>
    </row>
    <row r="9" spans="1:13" ht="12.75">
      <c r="A9" s="262" t="s">
        <v>15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4"/>
    </row>
    <row r="10" spans="1:13" ht="12.75">
      <c r="A10" s="71">
        <v>1</v>
      </c>
      <c r="B10" s="71">
        <v>2</v>
      </c>
      <c r="C10" s="72">
        <v>3</v>
      </c>
      <c r="D10" s="72">
        <v>4</v>
      </c>
      <c r="E10" s="72">
        <v>5</v>
      </c>
      <c r="F10" s="72">
        <v>6</v>
      </c>
      <c r="G10" s="72">
        <v>7</v>
      </c>
      <c r="H10" s="72">
        <v>8</v>
      </c>
      <c r="I10" s="72">
        <v>9</v>
      </c>
      <c r="J10" s="72">
        <v>10</v>
      </c>
      <c r="K10" s="72">
        <v>11</v>
      </c>
      <c r="L10" s="72">
        <v>12</v>
      </c>
      <c r="M10" s="72">
        <v>13</v>
      </c>
    </row>
    <row r="11" spans="1:13" ht="15">
      <c r="A11" s="24"/>
      <c r="B11" s="4" t="s">
        <v>13</v>
      </c>
      <c r="C11" s="4" t="s">
        <v>14</v>
      </c>
      <c r="D11" s="9"/>
      <c r="E11" s="10"/>
      <c r="F11" s="11"/>
      <c r="G11" s="97">
        <v>1240.26</v>
      </c>
      <c r="H11" s="98">
        <v>1240.26</v>
      </c>
      <c r="I11" s="4"/>
      <c r="J11" s="4"/>
      <c r="K11" s="22"/>
      <c r="L11" s="22"/>
      <c r="M11" s="22"/>
    </row>
    <row r="12" spans="1:13" ht="25.5">
      <c r="A12" s="23">
        <v>1</v>
      </c>
      <c r="B12" s="15" t="s">
        <v>59</v>
      </c>
      <c r="C12" s="5" t="s">
        <v>21</v>
      </c>
      <c r="D12" s="51" t="s">
        <v>60</v>
      </c>
      <c r="E12" s="63"/>
      <c r="F12" s="7"/>
      <c r="G12" s="95">
        <v>43.23</v>
      </c>
      <c r="H12" s="95">
        <v>43.23</v>
      </c>
      <c r="I12" s="5" t="s">
        <v>61</v>
      </c>
      <c r="J12" s="5" t="s">
        <v>69</v>
      </c>
      <c r="K12" s="103" t="s">
        <v>60</v>
      </c>
      <c r="L12" s="102">
        <v>43.23</v>
      </c>
      <c r="M12" s="101">
        <v>100</v>
      </c>
    </row>
    <row r="13" spans="1:13" ht="25.5">
      <c r="A13" s="23">
        <v>2</v>
      </c>
      <c r="B13" s="15" t="s">
        <v>22</v>
      </c>
      <c r="C13" s="5" t="s">
        <v>21</v>
      </c>
      <c r="D13" s="51" t="s">
        <v>62</v>
      </c>
      <c r="E13" s="63" t="s">
        <v>82</v>
      </c>
      <c r="F13" s="7"/>
      <c r="G13" s="95">
        <v>104.85</v>
      </c>
      <c r="H13" s="95">
        <v>104.85</v>
      </c>
      <c r="I13" s="5" t="s">
        <v>61</v>
      </c>
      <c r="J13" s="5" t="s">
        <v>69</v>
      </c>
      <c r="K13" s="90" t="s">
        <v>84</v>
      </c>
      <c r="L13" s="90">
        <v>51.52</v>
      </c>
      <c r="M13" s="101">
        <v>73.8</v>
      </c>
    </row>
    <row r="14" spans="1:14" ht="25.5">
      <c r="A14" s="23">
        <v>3</v>
      </c>
      <c r="B14" s="15" t="s">
        <v>23</v>
      </c>
      <c r="C14" s="5" t="s">
        <v>21</v>
      </c>
      <c r="D14" s="51" t="s">
        <v>70</v>
      </c>
      <c r="E14" s="63"/>
      <c r="F14" s="7"/>
      <c r="G14" s="95">
        <v>16.85</v>
      </c>
      <c r="H14" s="95">
        <v>16.85</v>
      </c>
      <c r="I14" s="5" t="s">
        <v>61</v>
      </c>
      <c r="J14" s="5" t="s">
        <v>69</v>
      </c>
      <c r="K14" s="90" t="s">
        <v>81</v>
      </c>
      <c r="L14" s="90">
        <v>20.15</v>
      </c>
      <c r="M14" s="101">
        <v>120</v>
      </c>
      <c r="N14" s="33"/>
    </row>
    <row r="15" spans="1:14" ht="25.5">
      <c r="A15" s="23">
        <v>4</v>
      </c>
      <c r="B15" s="15" t="s">
        <v>24</v>
      </c>
      <c r="C15" s="5" t="s">
        <v>21</v>
      </c>
      <c r="D15" s="51" t="s">
        <v>63</v>
      </c>
      <c r="E15" s="63"/>
      <c r="F15" s="7"/>
      <c r="G15" s="95">
        <v>25.8</v>
      </c>
      <c r="H15" s="95">
        <v>25.8</v>
      </c>
      <c r="I15" s="5" t="s">
        <v>61</v>
      </c>
      <c r="J15" s="5" t="s">
        <v>69</v>
      </c>
      <c r="K15" s="90" t="s">
        <v>85</v>
      </c>
      <c r="L15" s="90">
        <v>13.95</v>
      </c>
      <c r="M15" s="90">
        <v>36.9</v>
      </c>
      <c r="N15" s="33"/>
    </row>
    <row r="16" spans="1:14" ht="25.5">
      <c r="A16" s="23">
        <v>5</v>
      </c>
      <c r="B16" s="15" t="s">
        <v>25</v>
      </c>
      <c r="C16" s="5" t="s">
        <v>14</v>
      </c>
      <c r="D16" s="51">
        <v>20</v>
      </c>
      <c r="E16" s="63"/>
      <c r="F16" s="7"/>
      <c r="G16" s="95">
        <v>12</v>
      </c>
      <c r="H16" s="95">
        <v>12</v>
      </c>
      <c r="I16" s="5" t="s">
        <v>61</v>
      </c>
      <c r="J16" s="5" t="s">
        <v>69</v>
      </c>
      <c r="K16" s="90">
        <v>20</v>
      </c>
      <c r="L16" s="104">
        <v>12</v>
      </c>
      <c r="M16" s="101">
        <v>100</v>
      </c>
      <c r="N16" s="33"/>
    </row>
    <row r="17" spans="1:14" ht="25.5">
      <c r="A17" s="23">
        <v>6</v>
      </c>
      <c r="B17" s="15" t="s">
        <v>26</v>
      </c>
      <c r="C17" s="5" t="s">
        <v>20</v>
      </c>
      <c r="D17" s="51">
        <v>670</v>
      </c>
      <c r="E17" s="63"/>
      <c r="F17" s="7"/>
      <c r="G17" s="95">
        <v>80.4</v>
      </c>
      <c r="H17" s="95">
        <v>80.4</v>
      </c>
      <c r="I17" s="5" t="s">
        <v>61</v>
      </c>
      <c r="J17" s="5" t="s">
        <v>69</v>
      </c>
      <c r="K17" s="90"/>
      <c r="L17" s="101"/>
      <c r="M17" s="101"/>
      <c r="N17" s="33"/>
    </row>
    <row r="18" spans="1:14" ht="25.5">
      <c r="A18" s="23">
        <v>7</v>
      </c>
      <c r="B18" s="15" t="s">
        <v>64</v>
      </c>
      <c r="C18" s="5" t="s">
        <v>21</v>
      </c>
      <c r="D18" s="51" t="s">
        <v>65</v>
      </c>
      <c r="E18" s="63"/>
      <c r="F18" s="7"/>
      <c r="G18" s="95">
        <v>60</v>
      </c>
      <c r="H18" s="95">
        <v>60</v>
      </c>
      <c r="I18" s="5" t="s">
        <v>61</v>
      </c>
      <c r="J18" s="5" t="s">
        <v>69</v>
      </c>
      <c r="K18" s="90" t="s">
        <v>86</v>
      </c>
      <c r="L18" s="101">
        <v>47.2</v>
      </c>
      <c r="M18" s="101">
        <v>70</v>
      </c>
      <c r="N18" s="33"/>
    </row>
    <row r="19" spans="1:14" ht="36" customHeight="1">
      <c r="A19" s="23">
        <v>8</v>
      </c>
      <c r="B19" s="15" t="s">
        <v>27</v>
      </c>
      <c r="C19" s="5" t="s">
        <v>14</v>
      </c>
      <c r="D19" s="51">
        <v>20</v>
      </c>
      <c r="E19" s="63"/>
      <c r="F19" s="7"/>
      <c r="G19" s="95">
        <v>28</v>
      </c>
      <c r="H19" s="95">
        <v>28</v>
      </c>
      <c r="I19" s="5" t="s">
        <v>61</v>
      </c>
      <c r="J19" s="5" t="s">
        <v>69</v>
      </c>
      <c r="K19" s="90"/>
      <c r="L19" s="101"/>
      <c r="M19" s="101"/>
      <c r="N19" s="33"/>
    </row>
    <row r="20" spans="1:13" ht="25.5">
      <c r="A20" s="23">
        <v>9</v>
      </c>
      <c r="B20" s="15" t="s">
        <v>66</v>
      </c>
      <c r="C20" s="5" t="s">
        <v>21</v>
      </c>
      <c r="D20" s="99" t="s">
        <v>72</v>
      </c>
      <c r="E20" s="63"/>
      <c r="F20" s="7"/>
      <c r="G20" s="95">
        <v>30</v>
      </c>
      <c r="H20" s="95">
        <v>30</v>
      </c>
      <c r="I20" s="5" t="s">
        <v>61</v>
      </c>
      <c r="J20" s="5" t="s">
        <v>69</v>
      </c>
      <c r="K20" s="107" t="s">
        <v>87</v>
      </c>
      <c r="L20" s="93">
        <v>12.25</v>
      </c>
      <c r="M20" s="93">
        <v>59.1</v>
      </c>
    </row>
    <row r="21" spans="1:13" ht="38.25">
      <c r="A21" s="23">
        <v>10</v>
      </c>
      <c r="B21" s="15" t="s">
        <v>67</v>
      </c>
      <c r="C21" s="5" t="s">
        <v>21</v>
      </c>
      <c r="D21" s="51" t="s">
        <v>68</v>
      </c>
      <c r="E21" s="63"/>
      <c r="F21" s="7"/>
      <c r="G21" s="95">
        <v>22</v>
      </c>
      <c r="H21" s="95">
        <v>22</v>
      </c>
      <c r="I21" s="5" t="s">
        <v>61</v>
      </c>
      <c r="J21" s="5" t="s">
        <v>69</v>
      </c>
      <c r="K21" s="49" t="s">
        <v>68</v>
      </c>
      <c r="L21" s="100">
        <v>22</v>
      </c>
      <c r="M21" s="100">
        <v>100</v>
      </c>
    </row>
    <row r="22" spans="1:13" ht="36.75" customHeight="1">
      <c r="A22" s="23">
        <v>11</v>
      </c>
      <c r="B22" s="15" t="s">
        <v>37</v>
      </c>
      <c r="C22" s="5" t="s">
        <v>14</v>
      </c>
      <c r="D22" s="51">
        <v>30</v>
      </c>
      <c r="E22" s="63"/>
      <c r="F22" s="7"/>
      <c r="G22" s="95">
        <v>110.58</v>
      </c>
      <c r="H22" s="95">
        <v>110.58</v>
      </c>
      <c r="I22" s="5" t="s">
        <v>61</v>
      </c>
      <c r="J22" s="5" t="s">
        <v>69</v>
      </c>
      <c r="K22" s="50">
        <v>30</v>
      </c>
      <c r="L22" s="93">
        <v>110.58</v>
      </c>
      <c r="M22" s="93">
        <v>100</v>
      </c>
    </row>
    <row r="23" spans="1:13" ht="14.25" customHeight="1">
      <c r="A23" s="272" t="s">
        <v>4</v>
      </c>
      <c r="B23" s="271" t="s">
        <v>5</v>
      </c>
      <c r="C23" s="271" t="s">
        <v>6</v>
      </c>
      <c r="D23" s="271" t="s">
        <v>73</v>
      </c>
      <c r="E23" s="271" t="s">
        <v>19</v>
      </c>
      <c r="F23" s="271"/>
      <c r="G23" s="271"/>
      <c r="H23" s="271"/>
      <c r="I23" s="271" t="s">
        <v>7</v>
      </c>
      <c r="J23" s="271" t="s">
        <v>18</v>
      </c>
      <c r="K23" s="265" t="s">
        <v>45</v>
      </c>
      <c r="L23" s="265"/>
      <c r="M23" s="270"/>
    </row>
    <row r="24" spans="1:13" ht="43.5" customHeight="1">
      <c r="A24" s="272"/>
      <c r="B24" s="271"/>
      <c r="C24" s="271"/>
      <c r="D24" s="271"/>
      <c r="E24" s="70" t="s">
        <v>8</v>
      </c>
      <c r="F24" s="70" t="s">
        <v>9</v>
      </c>
      <c r="G24" s="70" t="s">
        <v>10</v>
      </c>
      <c r="H24" s="70" t="s">
        <v>11</v>
      </c>
      <c r="I24" s="271"/>
      <c r="J24" s="271"/>
      <c r="K24" s="25" t="s">
        <v>46</v>
      </c>
      <c r="L24" s="25" t="s">
        <v>53</v>
      </c>
      <c r="M24" s="79" t="s">
        <v>52</v>
      </c>
    </row>
    <row r="25" spans="1:13" ht="16.5" thickBot="1">
      <c r="A25" s="80">
        <v>1</v>
      </c>
      <c r="B25" s="81">
        <v>2</v>
      </c>
      <c r="C25" s="81">
        <v>3</v>
      </c>
      <c r="D25" s="81">
        <v>4</v>
      </c>
      <c r="E25" s="81">
        <v>5</v>
      </c>
      <c r="F25" s="81">
        <v>6</v>
      </c>
      <c r="G25" s="81">
        <v>7</v>
      </c>
      <c r="H25" s="81">
        <v>8</v>
      </c>
      <c r="I25" s="81">
        <v>9</v>
      </c>
      <c r="J25" s="81">
        <v>10</v>
      </c>
      <c r="K25" s="82">
        <v>11</v>
      </c>
      <c r="L25" s="87">
        <v>12</v>
      </c>
      <c r="M25" s="88">
        <v>13</v>
      </c>
    </row>
    <row r="26" spans="1:14" ht="25.5">
      <c r="A26" s="74">
        <v>12</v>
      </c>
      <c r="B26" s="75" t="s">
        <v>71</v>
      </c>
      <c r="C26" s="74" t="s">
        <v>14</v>
      </c>
      <c r="D26" s="96">
        <v>150</v>
      </c>
      <c r="E26" s="76"/>
      <c r="F26" s="77"/>
      <c r="G26" s="94">
        <v>73.5</v>
      </c>
      <c r="H26" s="94">
        <v>73.5</v>
      </c>
      <c r="I26" s="74" t="s">
        <v>61</v>
      </c>
      <c r="J26" s="74" t="s">
        <v>69</v>
      </c>
      <c r="K26" s="78">
        <v>105</v>
      </c>
      <c r="L26" s="105">
        <v>51.47</v>
      </c>
      <c r="M26" s="105">
        <f>K26*100/D26</f>
        <v>70</v>
      </c>
      <c r="N26" s="33"/>
    </row>
    <row r="27" spans="1:13" ht="38.25">
      <c r="A27" s="5">
        <v>13</v>
      </c>
      <c r="B27" s="15" t="s">
        <v>38</v>
      </c>
      <c r="C27" s="5" t="s">
        <v>14</v>
      </c>
      <c r="D27" s="51">
        <v>44</v>
      </c>
      <c r="E27" s="63"/>
      <c r="F27" s="7"/>
      <c r="G27" s="95">
        <v>15.34</v>
      </c>
      <c r="H27" s="95">
        <v>15.34</v>
      </c>
      <c r="I27" s="5" t="s">
        <v>61</v>
      </c>
      <c r="J27" s="5" t="s">
        <v>69</v>
      </c>
      <c r="K27" s="50">
        <v>35</v>
      </c>
      <c r="L27" s="106">
        <v>12.2</v>
      </c>
      <c r="M27" s="93">
        <f>K27*100/D27</f>
        <v>79.54545454545455</v>
      </c>
    </row>
    <row r="28" spans="1:13" ht="51">
      <c r="A28" s="5">
        <v>14</v>
      </c>
      <c r="B28" s="15" t="s">
        <v>39</v>
      </c>
      <c r="C28" s="5" t="s">
        <v>40</v>
      </c>
      <c r="D28" s="51">
        <v>72</v>
      </c>
      <c r="E28" s="63"/>
      <c r="F28" s="7"/>
      <c r="G28" s="95">
        <v>13.22</v>
      </c>
      <c r="H28" s="95">
        <v>13.22</v>
      </c>
      <c r="I28" s="5" t="s">
        <v>61</v>
      </c>
      <c r="J28" s="5" t="s">
        <v>69</v>
      </c>
      <c r="K28" s="50">
        <v>72</v>
      </c>
      <c r="L28" s="93">
        <v>13.22</v>
      </c>
      <c r="M28" s="93">
        <v>100</v>
      </c>
    </row>
    <row r="29" spans="1:17" ht="27.75" customHeight="1">
      <c r="A29" s="5">
        <v>15</v>
      </c>
      <c r="B29" s="15" t="s">
        <v>28</v>
      </c>
      <c r="C29" s="5" t="s">
        <v>29</v>
      </c>
      <c r="D29" s="51">
        <v>200</v>
      </c>
      <c r="E29" s="63"/>
      <c r="F29" s="7"/>
      <c r="G29" s="95">
        <v>30.34</v>
      </c>
      <c r="H29" s="95">
        <v>30.34</v>
      </c>
      <c r="I29" s="5" t="s">
        <v>61</v>
      </c>
      <c r="J29" s="5" t="s">
        <v>41</v>
      </c>
      <c r="K29" s="50">
        <v>200</v>
      </c>
      <c r="L29" s="93">
        <v>30.34</v>
      </c>
      <c r="M29" s="93">
        <f>K29*100/D29</f>
        <v>100</v>
      </c>
      <c r="Q29" t="s">
        <v>54</v>
      </c>
    </row>
    <row r="30" spans="1:17" ht="32.25" customHeight="1">
      <c r="A30" s="5">
        <v>16</v>
      </c>
      <c r="B30" s="15" t="s">
        <v>30</v>
      </c>
      <c r="C30" s="5" t="s">
        <v>31</v>
      </c>
      <c r="D30" s="51">
        <v>3</v>
      </c>
      <c r="E30" s="63"/>
      <c r="F30" s="7"/>
      <c r="G30" s="95">
        <v>8.33</v>
      </c>
      <c r="H30" s="95">
        <v>8.33</v>
      </c>
      <c r="I30" s="5" t="s">
        <v>78</v>
      </c>
      <c r="J30" s="5" t="s">
        <v>41</v>
      </c>
      <c r="K30" s="50">
        <v>3</v>
      </c>
      <c r="L30" s="93">
        <v>8.33</v>
      </c>
      <c r="M30" s="93">
        <f>K30*100/D30</f>
        <v>100</v>
      </c>
      <c r="Q30" t="s">
        <v>55</v>
      </c>
    </row>
    <row r="31" spans="1:13" ht="24.75" customHeight="1">
      <c r="A31" s="5">
        <v>17</v>
      </c>
      <c r="B31" s="15" t="s">
        <v>32</v>
      </c>
      <c r="C31" s="5" t="s">
        <v>33</v>
      </c>
      <c r="D31" s="51">
        <v>166</v>
      </c>
      <c r="E31" s="63"/>
      <c r="F31" s="7"/>
      <c r="G31" s="95">
        <v>454.34</v>
      </c>
      <c r="H31" s="95">
        <v>454.34</v>
      </c>
      <c r="I31" s="5" t="s">
        <v>78</v>
      </c>
      <c r="J31" s="5" t="s">
        <v>41</v>
      </c>
      <c r="K31" s="50">
        <v>145</v>
      </c>
      <c r="L31" s="93">
        <v>372</v>
      </c>
      <c r="M31" s="93">
        <v>87.3</v>
      </c>
    </row>
    <row r="32" spans="1:13" ht="25.5">
      <c r="A32" s="5">
        <v>18</v>
      </c>
      <c r="B32" s="15" t="s">
        <v>34</v>
      </c>
      <c r="C32" s="5" t="s">
        <v>20</v>
      </c>
      <c r="D32" s="51">
        <v>6</v>
      </c>
      <c r="E32" s="63"/>
      <c r="F32" s="7"/>
      <c r="G32" s="95">
        <v>17.19</v>
      </c>
      <c r="H32" s="95">
        <v>17.19</v>
      </c>
      <c r="I32" s="5" t="s">
        <v>78</v>
      </c>
      <c r="J32" s="5" t="s">
        <v>41</v>
      </c>
      <c r="K32" s="50">
        <v>11</v>
      </c>
      <c r="L32" s="92">
        <v>31.5</v>
      </c>
      <c r="M32" s="93">
        <v>183.3</v>
      </c>
    </row>
    <row r="33" spans="1:13" ht="25.5">
      <c r="A33" s="5">
        <v>19</v>
      </c>
      <c r="B33" s="15" t="s">
        <v>35</v>
      </c>
      <c r="C33" s="5" t="s">
        <v>20</v>
      </c>
      <c r="D33" s="51">
        <v>25</v>
      </c>
      <c r="E33" s="63"/>
      <c r="F33" s="7"/>
      <c r="G33" s="95">
        <v>21.25</v>
      </c>
      <c r="H33" s="95">
        <v>21.25</v>
      </c>
      <c r="I33" s="5" t="s">
        <v>78</v>
      </c>
      <c r="J33" s="5" t="s">
        <v>41</v>
      </c>
      <c r="K33" s="89">
        <v>40</v>
      </c>
      <c r="L33" s="92">
        <v>29.27</v>
      </c>
      <c r="M33" s="93">
        <f>K33*100/D33</f>
        <v>160</v>
      </c>
    </row>
    <row r="34" spans="1:13" ht="25.5">
      <c r="A34" s="5">
        <v>20</v>
      </c>
      <c r="B34" s="15" t="s">
        <v>36</v>
      </c>
      <c r="C34" s="5" t="s">
        <v>20</v>
      </c>
      <c r="D34" s="51">
        <v>664</v>
      </c>
      <c r="E34" s="63"/>
      <c r="F34" s="7"/>
      <c r="G34" s="95">
        <v>73.04</v>
      </c>
      <c r="H34" s="95">
        <v>73.04</v>
      </c>
      <c r="I34" s="5" t="s">
        <v>78</v>
      </c>
      <c r="J34" s="5" t="s">
        <v>41</v>
      </c>
      <c r="K34" s="51">
        <v>664</v>
      </c>
      <c r="L34" s="91">
        <v>73.04</v>
      </c>
      <c r="M34" s="100">
        <v>100</v>
      </c>
    </row>
    <row r="35" spans="1:13" ht="14.25">
      <c r="A35" s="5"/>
      <c r="B35" s="15" t="s">
        <v>79</v>
      </c>
      <c r="C35" s="5"/>
      <c r="D35" s="6"/>
      <c r="E35" s="63"/>
      <c r="F35" s="7"/>
      <c r="G35" s="64"/>
      <c r="H35" s="83">
        <v>1240.26</v>
      </c>
      <c r="I35" s="5"/>
      <c r="J35" s="5"/>
      <c r="K35" s="16"/>
      <c r="L35" s="83">
        <f>L12+L13+L14+L15+L16+L18+L20+L21+L22+L26+L27+L28+L29+L30+L31+L32+L33+L34</f>
        <v>954.25</v>
      </c>
      <c r="M35" s="108">
        <f>L35*100/H35</f>
        <v>76.93951268282457</v>
      </c>
    </row>
    <row r="36" spans="1:13" ht="14.25">
      <c r="A36" s="40"/>
      <c r="B36" s="41"/>
      <c r="C36" s="40"/>
      <c r="D36" s="42"/>
      <c r="E36" s="43"/>
      <c r="F36" s="43"/>
      <c r="G36" s="44"/>
      <c r="H36" s="44"/>
      <c r="I36" s="40"/>
      <c r="J36" s="40"/>
      <c r="K36" s="45"/>
      <c r="L36" s="46" t="s">
        <v>16</v>
      </c>
      <c r="M36" s="48"/>
    </row>
    <row r="37" spans="1:13" ht="14.25">
      <c r="A37" s="40"/>
      <c r="B37" s="84" t="s">
        <v>88</v>
      </c>
      <c r="C37" s="85"/>
      <c r="D37" s="45"/>
      <c r="E37" s="86"/>
      <c r="F37" s="86" t="s">
        <v>89</v>
      </c>
      <c r="G37" s="44"/>
      <c r="H37" s="44"/>
      <c r="I37" s="40"/>
      <c r="J37" s="40"/>
      <c r="K37" s="45"/>
      <c r="L37" s="46"/>
      <c r="M37" s="47"/>
    </row>
    <row r="38" spans="1:13" ht="14.25">
      <c r="A38" s="40"/>
      <c r="B38" s="41"/>
      <c r="C38" s="40"/>
      <c r="D38" s="42"/>
      <c r="E38" s="43"/>
      <c r="F38" s="43"/>
      <c r="G38" s="44"/>
      <c r="H38" s="44"/>
      <c r="I38" s="40"/>
      <c r="J38" s="40"/>
      <c r="K38" s="45"/>
      <c r="L38" s="46"/>
      <c r="M38" s="47"/>
    </row>
    <row r="39" spans="1:13" ht="14.25">
      <c r="A39" s="40"/>
      <c r="B39" s="41"/>
      <c r="C39" s="40"/>
      <c r="D39" s="42"/>
      <c r="E39" s="43"/>
      <c r="F39" s="43"/>
      <c r="G39" s="44"/>
      <c r="H39" s="44"/>
      <c r="I39" s="40"/>
      <c r="J39" s="40"/>
      <c r="K39" s="45"/>
      <c r="L39" s="46"/>
      <c r="M39" s="47"/>
    </row>
    <row r="40" ht="12.75">
      <c r="M40" s="39"/>
    </row>
    <row r="41" spans="2:7" ht="15">
      <c r="B41" s="280" t="s">
        <v>57</v>
      </c>
      <c r="C41" s="281"/>
      <c r="G41" s="53"/>
    </row>
    <row r="44" ht="12.75">
      <c r="J44" s="38"/>
    </row>
    <row r="47" ht="15">
      <c r="K47" s="53"/>
    </row>
    <row r="57" spans="2:11" ht="12.75">
      <c r="B57" s="27"/>
      <c r="K57" s="29"/>
    </row>
    <row r="58" spans="7:12" ht="12.75">
      <c r="G58" s="30"/>
      <c r="H58" s="32"/>
      <c r="I58" s="30"/>
      <c r="J58" s="33"/>
      <c r="L58" s="28"/>
    </row>
    <row r="59" spans="7:10" ht="12.75">
      <c r="G59" s="34"/>
      <c r="H59" s="32"/>
      <c r="I59" s="30"/>
      <c r="J59" s="33"/>
    </row>
    <row r="60" spans="7:10" ht="12.75">
      <c r="G60" s="30"/>
      <c r="H60" s="32"/>
      <c r="I60" s="30"/>
      <c r="J60" s="33"/>
    </row>
    <row r="61" spans="7:10" ht="12.75">
      <c r="G61" s="35"/>
      <c r="H61" s="32"/>
      <c r="I61" s="30"/>
      <c r="J61" s="33"/>
    </row>
    <row r="62" spans="7:10" ht="12.75">
      <c r="G62" s="35"/>
      <c r="H62" s="32"/>
      <c r="I62" s="30"/>
      <c r="J62" s="33"/>
    </row>
    <row r="63" spans="7:10" ht="12.75">
      <c r="G63" s="35"/>
      <c r="H63" s="32"/>
      <c r="I63" s="30"/>
      <c r="J63" s="33"/>
    </row>
    <row r="64" spans="7:10" ht="12.75">
      <c r="G64" s="30"/>
      <c r="H64" s="32"/>
      <c r="I64" s="30"/>
      <c r="J64" s="33"/>
    </row>
    <row r="65" spans="7:10" ht="12.75">
      <c r="G65" s="30"/>
      <c r="H65" s="32"/>
      <c r="I65" s="30"/>
      <c r="J65" s="33"/>
    </row>
    <row r="66" spans="7:10" ht="12.75">
      <c r="G66" s="30"/>
      <c r="H66" s="32"/>
      <c r="I66" s="30"/>
      <c r="J66" s="33"/>
    </row>
    <row r="67" spans="7:10" ht="12.75">
      <c r="G67" s="30"/>
      <c r="H67" s="32"/>
      <c r="I67" s="30"/>
      <c r="J67" s="33"/>
    </row>
    <row r="68" spans="7:10" ht="14.25">
      <c r="G68" s="36"/>
      <c r="H68" s="32"/>
      <c r="I68" s="31"/>
      <c r="J68" s="33"/>
    </row>
    <row r="69" spans="7:10" ht="14.25">
      <c r="G69" s="37"/>
      <c r="H69" s="32"/>
      <c r="I69" s="31"/>
      <c r="J69" s="33"/>
    </row>
    <row r="70" ht="12.75">
      <c r="I70" s="28"/>
    </row>
  </sheetData>
  <sheetProtection/>
  <mergeCells count="19">
    <mergeCell ref="K23:M23"/>
    <mergeCell ref="C23:C24"/>
    <mergeCell ref="D23:D24"/>
    <mergeCell ref="A2:N2"/>
    <mergeCell ref="B23:B24"/>
    <mergeCell ref="J23:J24"/>
    <mergeCell ref="A23:A24"/>
    <mergeCell ref="E23:H23"/>
    <mergeCell ref="I23:I24"/>
    <mergeCell ref="A1:N1"/>
    <mergeCell ref="B41:C41"/>
    <mergeCell ref="A3:L3"/>
    <mergeCell ref="A8:M8"/>
    <mergeCell ref="A9:M9"/>
    <mergeCell ref="A5:A6"/>
    <mergeCell ref="C5:C6"/>
    <mergeCell ref="D5:H5"/>
    <mergeCell ref="K5:M5"/>
    <mergeCell ref="B5:B6"/>
  </mergeCells>
  <printOptions/>
  <pageMargins left="0.75" right="0.75" top="1" bottom="1" header="0.5" footer="0.5"/>
  <pageSetup horizontalDpi="300" verticalDpi="300" orientation="landscape" paperSize="9" scale="55" r:id="rId1"/>
  <rowBreaks count="2" manualBreakCount="2">
    <brk id="22" max="255" man="1"/>
    <brk id="41" max="255" man="1"/>
  </rowBreaks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70"/>
  <sheetViews>
    <sheetView zoomScaleSheetLayoutView="100" zoomScalePageLayoutView="0" workbookViewId="0" topLeftCell="D1">
      <selection activeCell="O33" sqref="O33"/>
    </sheetView>
  </sheetViews>
  <sheetFormatPr defaultColWidth="9.140625" defaultRowHeight="12.75"/>
  <cols>
    <col min="1" max="1" width="7.421875" style="0" customWidth="1"/>
    <col min="2" max="2" width="22.140625" style="0" customWidth="1"/>
    <col min="3" max="3" width="10.140625" style="0" customWidth="1"/>
    <col min="4" max="4" width="9.7109375" style="0" customWidth="1"/>
    <col min="5" max="5" width="11.00390625" style="0" customWidth="1"/>
    <col min="6" max="6" width="11.8515625" style="0" customWidth="1"/>
    <col min="7" max="7" width="10.140625" style="0" customWidth="1"/>
    <col min="8" max="9" width="10.57421875" style="0" customWidth="1"/>
    <col min="10" max="10" width="12.8515625" style="0" customWidth="1"/>
    <col min="11" max="12" width="8.140625" style="0" customWidth="1"/>
    <col min="13" max="13" width="10.57421875" style="0" customWidth="1"/>
    <col min="16" max="16" width="35.7109375" style="0" customWidth="1"/>
  </cols>
  <sheetData>
    <row r="1" spans="1:14" ht="12.75">
      <c r="A1" s="279" t="s">
        <v>56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</row>
    <row r="2" spans="1:14" ht="15">
      <c r="A2" s="282" t="s">
        <v>80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</row>
    <row r="3" spans="1:14" ht="15">
      <c r="A3" s="282" t="s">
        <v>90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19"/>
      <c r="N3" s="19"/>
    </row>
    <row r="5" spans="1:13" ht="12.75">
      <c r="A5" s="265" t="s">
        <v>42</v>
      </c>
      <c r="B5" s="268" t="s">
        <v>5</v>
      </c>
      <c r="C5" s="266" t="s">
        <v>43</v>
      </c>
      <c r="D5" s="265" t="s">
        <v>44</v>
      </c>
      <c r="E5" s="265"/>
      <c r="F5" s="265"/>
      <c r="G5" s="265"/>
      <c r="H5" s="265"/>
      <c r="I5" s="20"/>
      <c r="J5" s="20"/>
      <c r="K5" s="265" t="s">
        <v>45</v>
      </c>
      <c r="L5" s="265"/>
      <c r="M5" s="265"/>
    </row>
    <row r="6" spans="1:13" ht="68.25" customHeight="1">
      <c r="A6" s="265"/>
      <c r="B6" s="269"/>
      <c r="C6" s="267"/>
      <c r="D6" s="26" t="s">
        <v>46</v>
      </c>
      <c r="E6" s="25" t="s">
        <v>47</v>
      </c>
      <c r="F6" s="25" t="s">
        <v>48</v>
      </c>
      <c r="G6" s="25" t="s">
        <v>49</v>
      </c>
      <c r="H6" s="25" t="s">
        <v>11</v>
      </c>
      <c r="I6" s="21" t="s">
        <v>50</v>
      </c>
      <c r="J6" s="21" t="s">
        <v>51</v>
      </c>
      <c r="K6" s="25" t="s">
        <v>46</v>
      </c>
      <c r="L6" s="25" t="s">
        <v>53</v>
      </c>
      <c r="M6" s="73" t="s">
        <v>52</v>
      </c>
    </row>
    <row r="7" spans="1:13" ht="12.75">
      <c r="A7" s="69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  <c r="I7" s="69">
        <v>9</v>
      </c>
      <c r="J7" s="69">
        <v>10</v>
      </c>
      <c r="K7" s="69">
        <v>11</v>
      </c>
      <c r="L7" s="69">
        <v>12</v>
      </c>
      <c r="M7" s="69">
        <v>13</v>
      </c>
    </row>
    <row r="8" spans="1:13" ht="12.75">
      <c r="A8" s="262" t="s">
        <v>12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4"/>
    </row>
    <row r="9" spans="1:13" ht="12.75">
      <c r="A9" s="262" t="s">
        <v>15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4"/>
    </row>
    <row r="10" spans="1:13" ht="12.75">
      <c r="A10" s="71">
        <v>1</v>
      </c>
      <c r="B10" s="71">
        <v>2</v>
      </c>
      <c r="C10" s="72">
        <v>3</v>
      </c>
      <c r="D10" s="72">
        <v>4</v>
      </c>
      <c r="E10" s="72">
        <v>5</v>
      </c>
      <c r="F10" s="72">
        <v>6</v>
      </c>
      <c r="G10" s="72">
        <v>7</v>
      </c>
      <c r="H10" s="72">
        <v>8</v>
      </c>
      <c r="I10" s="72">
        <v>9</v>
      </c>
      <c r="J10" s="72">
        <v>10</v>
      </c>
      <c r="K10" s="72">
        <v>11</v>
      </c>
      <c r="L10" s="72">
        <v>12</v>
      </c>
      <c r="M10" s="72">
        <v>13</v>
      </c>
    </row>
    <row r="11" spans="1:13" ht="15">
      <c r="A11" s="24"/>
      <c r="B11" s="4" t="s">
        <v>13</v>
      </c>
      <c r="C11" s="4" t="s">
        <v>14</v>
      </c>
      <c r="D11" s="9"/>
      <c r="E11" s="10"/>
      <c r="F11" s="11"/>
      <c r="G11" s="97">
        <v>1240.26</v>
      </c>
      <c r="H11" s="98">
        <v>1240.26</v>
      </c>
      <c r="I11" s="4"/>
      <c r="J11" s="4"/>
      <c r="K11" s="22"/>
      <c r="L11" s="22"/>
      <c r="M11" s="22"/>
    </row>
    <row r="12" spans="1:13" ht="25.5">
      <c r="A12" s="23">
        <v>1</v>
      </c>
      <c r="B12" s="15" t="s">
        <v>59</v>
      </c>
      <c r="C12" s="5" t="s">
        <v>21</v>
      </c>
      <c r="D12" s="51" t="s">
        <v>60</v>
      </c>
      <c r="E12" s="63"/>
      <c r="F12" s="7"/>
      <c r="G12" s="95">
        <v>43.23</v>
      </c>
      <c r="H12" s="95">
        <v>43.23</v>
      </c>
      <c r="I12" s="5" t="s">
        <v>61</v>
      </c>
      <c r="J12" s="5" t="s">
        <v>69</v>
      </c>
      <c r="K12" s="103" t="s">
        <v>91</v>
      </c>
      <c r="L12" s="102">
        <v>57.65</v>
      </c>
      <c r="M12" s="109">
        <v>133</v>
      </c>
    </row>
    <row r="13" spans="1:13" ht="25.5">
      <c r="A13" s="23">
        <v>2</v>
      </c>
      <c r="B13" s="15" t="s">
        <v>22</v>
      </c>
      <c r="C13" s="5" t="s">
        <v>21</v>
      </c>
      <c r="D13" s="51" t="s">
        <v>62</v>
      </c>
      <c r="E13" s="63" t="s">
        <v>82</v>
      </c>
      <c r="F13" s="7"/>
      <c r="G13" s="95">
        <v>104.85</v>
      </c>
      <c r="H13" s="95">
        <v>104.85</v>
      </c>
      <c r="I13" s="5" t="s">
        <v>61</v>
      </c>
      <c r="J13" s="5" t="s">
        <v>69</v>
      </c>
      <c r="K13" s="90" t="s">
        <v>92</v>
      </c>
      <c r="L13" s="90">
        <v>59.02</v>
      </c>
      <c r="M13" s="101">
        <v>94.6</v>
      </c>
    </row>
    <row r="14" spans="1:14" ht="25.5">
      <c r="A14" s="23">
        <v>3</v>
      </c>
      <c r="B14" s="15" t="s">
        <v>23</v>
      </c>
      <c r="C14" s="5" t="s">
        <v>21</v>
      </c>
      <c r="D14" s="51" t="s">
        <v>70</v>
      </c>
      <c r="E14" s="63"/>
      <c r="F14" s="7"/>
      <c r="G14" s="95">
        <v>16.85</v>
      </c>
      <c r="H14" s="95">
        <v>16.85</v>
      </c>
      <c r="I14" s="5" t="s">
        <v>61</v>
      </c>
      <c r="J14" s="5" t="s">
        <v>69</v>
      </c>
      <c r="K14" s="90" t="s">
        <v>81</v>
      </c>
      <c r="L14" s="90">
        <v>20.15</v>
      </c>
      <c r="M14" s="101">
        <v>120</v>
      </c>
      <c r="N14" s="33"/>
    </row>
    <row r="15" spans="1:14" ht="25.5">
      <c r="A15" s="23">
        <v>4</v>
      </c>
      <c r="B15" s="15" t="s">
        <v>24</v>
      </c>
      <c r="C15" s="5" t="s">
        <v>21</v>
      </c>
      <c r="D15" s="51" t="s">
        <v>63</v>
      </c>
      <c r="E15" s="63"/>
      <c r="F15" s="7"/>
      <c r="G15" s="95">
        <v>25.8</v>
      </c>
      <c r="H15" s="95">
        <v>25.8</v>
      </c>
      <c r="I15" s="5" t="s">
        <v>61</v>
      </c>
      <c r="J15" s="5" t="s">
        <v>69</v>
      </c>
      <c r="K15" s="90" t="s">
        <v>93</v>
      </c>
      <c r="L15" s="90">
        <v>20.5</v>
      </c>
      <c r="M15" s="110">
        <v>65.12</v>
      </c>
      <c r="N15" s="33"/>
    </row>
    <row r="16" spans="1:14" ht="25.5">
      <c r="A16" s="23">
        <v>5</v>
      </c>
      <c r="B16" s="15" t="s">
        <v>25</v>
      </c>
      <c r="C16" s="5" t="s">
        <v>14</v>
      </c>
      <c r="D16" s="51">
        <v>20</v>
      </c>
      <c r="E16" s="63"/>
      <c r="F16" s="7"/>
      <c r="G16" s="95">
        <v>12</v>
      </c>
      <c r="H16" s="95">
        <v>12</v>
      </c>
      <c r="I16" s="5" t="s">
        <v>61</v>
      </c>
      <c r="J16" s="5" t="s">
        <v>69</v>
      </c>
      <c r="K16" s="90">
        <v>20</v>
      </c>
      <c r="L16" s="104">
        <v>12</v>
      </c>
      <c r="M16" s="101">
        <v>100</v>
      </c>
      <c r="N16" s="33"/>
    </row>
    <row r="17" spans="1:14" ht="25.5">
      <c r="A17" s="23">
        <v>6</v>
      </c>
      <c r="B17" s="15" t="s">
        <v>26</v>
      </c>
      <c r="C17" s="5" t="s">
        <v>20</v>
      </c>
      <c r="D17" s="51">
        <v>670</v>
      </c>
      <c r="E17" s="63"/>
      <c r="F17" s="7"/>
      <c r="G17" s="95">
        <v>80.4</v>
      </c>
      <c r="H17" s="95">
        <v>80.4</v>
      </c>
      <c r="I17" s="5" t="s">
        <v>61</v>
      </c>
      <c r="J17" s="5" t="s">
        <v>69</v>
      </c>
      <c r="K17" s="90"/>
      <c r="L17" s="101"/>
      <c r="M17" s="101"/>
      <c r="N17" s="33"/>
    </row>
    <row r="18" spans="1:14" ht="25.5">
      <c r="A18" s="23">
        <v>7</v>
      </c>
      <c r="B18" s="15" t="s">
        <v>64</v>
      </c>
      <c r="C18" s="5" t="s">
        <v>21</v>
      </c>
      <c r="D18" s="51" t="s">
        <v>65</v>
      </c>
      <c r="E18" s="63"/>
      <c r="F18" s="7"/>
      <c r="G18" s="95">
        <v>60</v>
      </c>
      <c r="H18" s="95">
        <v>60</v>
      </c>
      <c r="I18" s="5" t="s">
        <v>61</v>
      </c>
      <c r="J18" s="5" t="s">
        <v>69</v>
      </c>
      <c r="K18" s="90" t="s">
        <v>94</v>
      </c>
      <c r="L18" s="101">
        <v>56.61</v>
      </c>
      <c r="M18" s="109">
        <v>82.5</v>
      </c>
      <c r="N18" s="33"/>
    </row>
    <row r="19" spans="1:14" ht="36" customHeight="1">
      <c r="A19" s="23">
        <v>8</v>
      </c>
      <c r="B19" s="15" t="s">
        <v>27</v>
      </c>
      <c r="C19" s="5" t="s">
        <v>14</v>
      </c>
      <c r="D19" s="51">
        <v>20</v>
      </c>
      <c r="E19" s="63"/>
      <c r="F19" s="7"/>
      <c r="G19" s="95">
        <v>28</v>
      </c>
      <c r="H19" s="95">
        <v>28</v>
      </c>
      <c r="I19" s="5" t="s">
        <v>61</v>
      </c>
      <c r="J19" s="5" t="s">
        <v>69</v>
      </c>
      <c r="K19" s="90"/>
      <c r="L19" s="101"/>
      <c r="M19" s="101"/>
      <c r="N19" s="33"/>
    </row>
    <row r="20" spans="1:13" ht="25.5">
      <c r="A20" s="23">
        <v>9</v>
      </c>
      <c r="B20" s="15" t="s">
        <v>66</v>
      </c>
      <c r="C20" s="5" t="s">
        <v>21</v>
      </c>
      <c r="D20" s="99" t="s">
        <v>95</v>
      </c>
      <c r="E20" s="63"/>
      <c r="F20" s="7"/>
      <c r="G20" s="95">
        <v>30</v>
      </c>
      <c r="H20" s="95">
        <v>30</v>
      </c>
      <c r="I20" s="5" t="s">
        <v>61</v>
      </c>
      <c r="J20" s="5" t="s">
        <v>69</v>
      </c>
      <c r="K20" s="107" t="s">
        <v>96</v>
      </c>
      <c r="L20" s="93">
        <v>19.15</v>
      </c>
      <c r="M20" s="111">
        <v>82.2</v>
      </c>
    </row>
    <row r="21" spans="1:13" ht="38.25">
      <c r="A21" s="23">
        <v>10</v>
      </c>
      <c r="B21" s="15" t="s">
        <v>67</v>
      </c>
      <c r="C21" s="5" t="s">
        <v>21</v>
      </c>
      <c r="D21" s="51" t="s">
        <v>68</v>
      </c>
      <c r="E21" s="63"/>
      <c r="F21" s="7"/>
      <c r="G21" s="95">
        <v>22</v>
      </c>
      <c r="H21" s="95">
        <v>22</v>
      </c>
      <c r="I21" s="5" t="s">
        <v>61</v>
      </c>
      <c r="J21" s="5" t="s">
        <v>69</v>
      </c>
      <c r="K21" s="49" t="s">
        <v>68</v>
      </c>
      <c r="L21" s="100">
        <v>22</v>
      </c>
      <c r="M21" s="100">
        <v>100</v>
      </c>
    </row>
    <row r="22" spans="1:13" ht="36.75" customHeight="1">
      <c r="A22" s="23">
        <v>11</v>
      </c>
      <c r="B22" s="15" t="s">
        <v>37</v>
      </c>
      <c r="C22" s="5" t="s">
        <v>14</v>
      </c>
      <c r="D22" s="51">
        <v>30</v>
      </c>
      <c r="E22" s="63"/>
      <c r="F22" s="7"/>
      <c r="G22" s="95">
        <v>110.58</v>
      </c>
      <c r="H22" s="95">
        <v>110.58</v>
      </c>
      <c r="I22" s="5" t="s">
        <v>61</v>
      </c>
      <c r="J22" s="5" t="s">
        <v>69</v>
      </c>
      <c r="K22" s="50">
        <v>30</v>
      </c>
      <c r="L22" s="93">
        <v>110.58</v>
      </c>
      <c r="M22" s="93">
        <v>100</v>
      </c>
    </row>
    <row r="23" spans="1:13" ht="14.25" customHeight="1">
      <c r="A23" s="272" t="s">
        <v>4</v>
      </c>
      <c r="B23" s="271" t="s">
        <v>5</v>
      </c>
      <c r="C23" s="271" t="s">
        <v>6</v>
      </c>
      <c r="D23" s="271" t="s">
        <v>73</v>
      </c>
      <c r="E23" s="271" t="s">
        <v>19</v>
      </c>
      <c r="F23" s="271"/>
      <c r="G23" s="271"/>
      <c r="H23" s="271"/>
      <c r="I23" s="271" t="s">
        <v>7</v>
      </c>
      <c r="J23" s="271" t="s">
        <v>18</v>
      </c>
      <c r="K23" s="265" t="s">
        <v>45</v>
      </c>
      <c r="L23" s="265"/>
      <c r="M23" s="270"/>
    </row>
    <row r="24" spans="1:13" ht="43.5" customHeight="1">
      <c r="A24" s="272"/>
      <c r="B24" s="271"/>
      <c r="C24" s="271"/>
      <c r="D24" s="271"/>
      <c r="E24" s="70" t="s">
        <v>8</v>
      </c>
      <c r="F24" s="70" t="s">
        <v>9</v>
      </c>
      <c r="G24" s="70" t="s">
        <v>10</v>
      </c>
      <c r="H24" s="70" t="s">
        <v>11</v>
      </c>
      <c r="I24" s="271"/>
      <c r="J24" s="271"/>
      <c r="K24" s="25" t="s">
        <v>46</v>
      </c>
      <c r="L24" s="25" t="s">
        <v>53</v>
      </c>
      <c r="M24" s="79" t="s">
        <v>52</v>
      </c>
    </row>
    <row r="25" spans="1:13" ht="16.5" thickBot="1">
      <c r="A25" s="80">
        <v>1</v>
      </c>
      <c r="B25" s="81">
        <v>2</v>
      </c>
      <c r="C25" s="81">
        <v>3</v>
      </c>
      <c r="D25" s="81">
        <v>4</v>
      </c>
      <c r="E25" s="81">
        <v>5</v>
      </c>
      <c r="F25" s="81">
        <v>6</v>
      </c>
      <c r="G25" s="81">
        <v>7</v>
      </c>
      <c r="H25" s="81">
        <v>8</v>
      </c>
      <c r="I25" s="81">
        <v>9</v>
      </c>
      <c r="J25" s="81">
        <v>10</v>
      </c>
      <c r="K25" s="82">
        <v>11</v>
      </c>
      <c r="L25" s="87">
        <v>12</v>
      </c>
      <c r="M25" s="88">
        <v>13</v>
      </c>
    </row>
    <row r="26" spans="1:14" ht="25.5">
      <c r="A26" s="74">
        <v>12</v>
      </c>
      <c r="B26" s="75" t="s">
        <v>71</v>
      </c>
      <c r="C26" s="74" t="s">
        <v>14</v>
      </c>
      <c r="D26" s="96">
        <v>150</v>
      </c>
      <c r="E26" s="76"/>
      <c r="F26" s="77"/>
      <c r="G26" s="94">
        <v>73.5</v>
      </c>
      <c r="H26" s="94">
        <v>73.5</v>
      </c>
      <c r="I26" s="74" t="s">
        <v>61</v>
      </c>
      <c r="J26" s="74" t="s">
        <v>69</v>
      </c>
      <c r="K26" s="78">
        <v>135</v>
      </c>
      <c r="L26" s="112">
        <v>66.15</v>
      </c>
      <c r="M26" s="112">
        <f>K26*100/D26</f>
        <v>90</v>
      </c>
      <c r="N26" s="33"/>
    </row>
    <row r="27" spans="1:13" ht="38.25">
      <c r="A27" s="5">
        <v>13</v>
      </c>
      <c r="B27" s="15" t="s">
        <v>38</v>
      </c>
      <c r="C27" s="5" t="s">
        <v>14</v>
      </c>
      <c r="D27" s="51">
        <v>44</v>
      </c>
      <c r="E27" s="63"/>
      <c r="F27" s="7"/>
      <c r="G27" s="95">
        <v>15.34</v>
      </c>
      <c r="H27" s="95">
        <v>15.34</v>
      </c>
      <c r="I27" s="5" t="s">
        <v>61</v>
      </c>
      <c r="J27" s="5" t="s">
        <v>69</v>
      </c>
      <c r="K27" s="50">
        <v>35</v>
      </c>
      <c r="L27" s="106">
        <v>12.2</v>
      </c>
      <c r="M27" s="93">
        <f>K27*100/D27</f>
        <v>79.54545454545455</v>
      </c>
    </row>
    <row r="28" spans="1:13" ht="51">
      <c r="A28" s="5">
        <v>14</v>
      </c>
      <c r="B28" s="15" t="s">
        <v>39</v>
      </c>
      <c r="C28" s="5" t="s">
        <v>40</v>
      </c>
      <c r="D28" s="51">
        <v>72</v>
      </c>
      <c r="E28" s="63"/>
      <c r="F28" s="7"/>
      <c r="G28" s="95">
        <v>13.22</v>
      </c>
      <c r="H28" s="95">
        <v>13.22</v>
      </c>
      <c r="I28" s="5" t="s">
        <v>61</v>
      </c>
      <c r="J28" s="5" t="s">
        <v>69</v>
      </c>
      <c r="K28" s="50">
        <v>72</v>
      </c>
      <c r="L28" s="93">
        <v>13.22</v>
      </c>
      <c r="M28" s="93">
        <v>100</v>
      </c>
    </row>
    <row r="29" spans="1:17" ht="27.75" customHeight="1">
      <c r="A29" s="5">
        <v>15</v>
      </c>
      <c r="B29" s="15" t="s">
        <v>28</v>
      </c>
      <c r="C29" s="5" t="s">
        <v>29</v>
      </c>
      <c r="D29" s="51">
        <v>200</v>
      </c>
      <c r="E29" s="63"/>
      <c r="F29" s="7"/>
      <c r="G29" s="95">
        <v>30.34</v>
      </c>
      <c r="H29" s="95">
        <v>30.34</v>
      </c>
      <c r="I29" s="5" t="s">
        <v>61</v>
      </c>
      <c r="J29" s="5" t="s">
        <v>41</v>
      </c>
      <c r="K29" s="50">
        <v>200</v>
      </c>
      <c r="L29" s="93">
        <v>30.34</v>
      </c>
      <c r="M29" s="93">
        <f>K29*100/D29</f>
        <v>100</v>
      </c>
      <c r="Q29" t="s">
        <v>54</v>
      </c>
    </row>
    <row r="30" spans="1:17" ht="32.25" customHeight="1">
      <c r="A30" s="5">
        <v>16</v>
      </c>
      <c r="B30" s="15" t="s">
        <v>30</v>
      </c>
      <c r="C30" s="5" t="s">
        <v>31</v>
      </c>
      <c r="D30" s="51">
        <v>3</v>
      </c>
      <c r="E30" s="63"/>
      <c r="F30" s="7"/>
      <c r="G30" s="95">
        <v>8.33</v>
      </c>
      <c r="H30" s="95">
        <v>8.33</v>
      </c>
      <c r="I30" s="5" t="s">
        <v>78</v>
      </c>
      <c r="J30" s="5" t="s">
        <v>41</v>
      </c>
      <c r="K30" s="50">
        <v>3</v>
      </c>
      <c r="L30" s="93">
        <v>8.33</v>
      </c>
      <c r="M30" s="93">
        <f>K30*100/D30</f>
        <v>100</v>
      </c>
      <c r="Q30" t="s">
        <v>55</v>
      </c>
    </row>
    <row r="31" spans="1:13" ht="24.75" customHeight="1">
      <c r="A31" s="5">
        <v>17</v>
      </c>
      <c r="B31" s="15" t="s">
        <v>32</v>
      </c>
      <c r="C31" s="5" t="s">
        <v>33</v>
      </c>
      <c r="D31" s="51">
        <v>166</v>
      </c>
      <c r="E31" s="63"/>
      <c r="F31" s="7"/>
      <c r="G31" s="95">
        <v>454.34</v>
      </c>
      <c r="H31" s="95">
        <v>454.34</v>
      </c>
      <c r="I31" s="5" t="s">
        <v>78</v>
      </c>
      <c r="J31" s="5" t="s">
        <v>41</v>
      </c>
      <c r="K31" s="50">
        <v>166</v>
      </c>
      <c r="L31" s="93">
        <v>454.34</v>
      </c>
      <c r="M31" s="111">
        <v>100</v>
      </c>
    </row>
    <row r="32" spans="1:13" ht="25.5">
      <c r="A32" s="5">
        <v>18</v>
      </c>
      <c r="B32" s="15" t="s">
        <v>34</v>
      </c>
      <c r="C32" s="5" t="s">
        <v>20</v>
      </c>
      <c r="D32" s="51">
        <v>6</v>
      </c>
      <c r="E32" s="63"/>
      <c r="F32" s="7"/>
      <c r="G32" s="95">
        <v>17.19</v>
      </c>
      <c r="H32" s="95">
        <v>17.19</v>
      </c>
      <c r="I32" s="5" t="s">
        <v>78</v>
      </c>
      <c r="J32" s="5" t="s">
        <v>41</v>
      </c>
      <c r="K32" s="50">
        <v>11</v>
      </c>
      <c r="L32" s="92">
        <v>31.5</v>
      </c>
      <c r="M32" s="93">
        <v>183.3</v>
      </c>
    </row>
    <row r="33" spans="1:13" ht="25.5">
      <c r="A33" s="5">
        <v>19</v>
      </c>
      <c r="B33" s="15" t="s">
        <v>35</v>
      </c>
      <c r="C33" s="5" t="s">
        <v>20</v>
      </c>
      <c r="D33" s="51">
        <v>25</v>
      </c>
      <c r="E33" s="63"/>
      <c r="F33" s="7"/>
      <c r="G33" s="95">
        <v>21.25</v>
      </c>
      <c r="H33" s="95">
        <v>21.25</v>
      </c>
      <c r="I33" s="5" t="s">
        <v>78</v>
      </c>
      <c r="J33" s="5" t="s">
        <v>41</v>
      </c>
      <c r="K33" s="89">
        <v>40</v>
      </c>
      <c r="L33" s="92">
        <v>29.27</v>
      </c>
      <c r="M33" s="93">
        <f>K33*100/D33</f>
        <v>160</v>
      </c>
    </row>
    <row r="34" spans="1:13" ht="25.5">
      <c r="A34" s="5">
        <v>20</v>
      </c>
      <c r="B34" s="15" t="s">
        <v>36</v>
      </c>
      <c r="C34" s="5" t="s">
        <v>20</v>
      </c>
      <c r="D34" s="51">
        <v>664</v>
      </c>
      <c r="E34" s="63"/>
      <c r="F34" s="7"/>
      <c r="G34" s="95">
        <v>73.04</v>
      </c>
      <c r="H34" s="95">
        <v>73.04</v>
      </c>
      <c r="I34" s="5" t="s">
        <v>78</v>
      </c>
      <c r="J34" s="5" t="s">
        <v>41</v>
      </c>
      <c r="K34" s="51">
        <v>664</v>
      </c>
      <c r="L34" s="91">
        <v>73.04</v>
      </c>
      <c r="M34" s="100">
        <v>100</v>
      </c>
    </row>
    <row r="35" spans="1:13" ht="14.25">
      <c r="A35" s="5"/>
      <c r="B35" s="15" t="s">
        <v>79</v>
      </c>
      <c r="C35" s="5"/>
      <c r="D35" s="6"/>
      <c r="E35" s="63"/>
      <c r="F35" s="7"/>
      <c r="G35" s="64"/>
      <c r="H35" s="83">
        <v>1240.26</v>
      </c>
      <c r="I35" s="5"/>
      <c r="J35" s="5"/>
      <c r="K35" s="16"/>
      <c r="L35" s="83">
        <f>L34+L33+L32+L31+L30+L29+L28+L27+L26+L22+L21+L20+L18+L16+L15+L14+L13+L12</f>
        <v>1096.0500000000002</v>
      </c>
      <c r="M35" s="108">
        <f>L35*100/H35</f>
        <v>88.3725992936965</v>
      </c>
    </row>
    <row r="36" spans="1:13" ht="14.25">
      <c r="A36" s="40"/>
      <c r="B36" s="41"/>
      <c r="C36" s="40"/>
      <c r="D36" s="42"/>
      <c r="E36" s="43"/>
      <c r="F36" s="43"/>
      <c r="G36" s="44"/>
      <c r="H36" s="44"/>
      <c r="I36" s="40"/>
      <c r="J36" s="40"/>
      <c r="K36" s="45"/>
      <c r="L36" s="46" t="s">
        <v>16</v>
      </c>
      <c r="M36" s="48"/>
    </row>
    <row r="37" spans="1:13" ht="14.25">
      <c r="A37" s="40"/>
      <c r="B37" s="84" t="s">
        <v>88</v>
      </c>
      <c r="C37" s="85"/>
      <c r="D37" s="45"/>
      <c r="E37" s="86"/>
      <c r="F37" s="86" t="s">
        <v>89</v>
      </c>
      <c r="G37" s="44"/>
      <c r="H37" s="44"/>
      <c r="I37" s="40"/>
      <c r="J37" s="40"/>
      <c r="K37" s="45"/>
      <c r="L37" s="46"/>
      <c r="M37" s="47"/>
    </row>
    <row r="38" spans="1:13" ht="14.25">
      <c r="A38" s="40"/>
      <c r="B38" s="41"/>
      <c r="C38" s="40"/>
      <c r="D38" s="42"/>
      <c r="E38" s="43"/>
      <c r="F38" s="43"/>
      <c r="G38" s="44"/>
      <c r="H38" s="44"/>
      <c r="I38" s="40"/>
      <c r="J38" s="40"/>
      <c r="K38" s="45"/>
      <c r="L38" s="46"/>
      <c r="M38" s="47"/>
    </row>
    <row r="39" spans="1:13" ht="14.25">
      <c r="A39" s="40"/>
      <c r="B39" s="41"/>
      <c r="C39" s="40"/>
      <c r="D39" s="42"/>
      <c r="E39" s="43"/>
      <c r="F39" s="43"/>
      <c r="G39" s="44"/>
      <c r="H39" s="44"/>
      <c r="I39" s="40"/>
      <c r="J39" s="40"/>
      <c r="K39" s="45"/>
      <c r="L39" s="46"/>
      <c r="M39" s="47"/>
    </row>
    <row r="40" ht="12.75">
      <c r="M40" s="39"/>
    </row>
    <row r="41" spans="2:7" ht="15">
      <c r="B41" s="280" t="s">
        <v>57</v>
      </c>
      <c r="C41" s="281"/>
      <c r="G41" s="53"/>
    </row>
    <row r="44" ht="12.75">
      <c r="J44" s="38"/>
    </row>
    <row r="47" ht="15">
      <c r="K47" s="53"/>
    </row>
    <row r="57" spans="2:11" ht="12.75">
      <c r="B57" s="27"/>
      <c r="K57" s="29"/>
    </row>
    <row r="58" spans="7:12" ht="12.75">
      <c r="G58" s="30"/>
      <c r="H58" s="32"/>
      <c r="I58" s="30"/>
      <c r="J58" s="33"/>
      <c r="L58" s="28"/>
    </row>
    <row r="59" spans="7:10" ht="12.75">
      <c r="G59" s="34"/>
      <c r="H59" s="32"/>
      <c r="I59" s="30"/>
      <c r="J59" s="33"/>
    </row>
    <row r="60" spans="7:10" ht="12.75">
      <c r="G60" s="30"/>
      <c r="H60" s="32"/>
      <c r="I60" s="30"/>
      <c r="J60" s="33"/>
    </row>
    <row r="61" spans="7:10" ht="12.75">
      <c r="G61" s="35"/>
      <c r="H61" s="32"/>
      <c r="I61" s="30"/>
      <c r="J61" s="33"/>
    </row>
    <row r="62" spans="7:10" ht="12.75">
      <c r="G62" s="35"/>
      <c r="H62" s="32"/>
      <c r="I62" s="30"/>
      <c r="J62" s="33"/>
    </row>
    <row r="63" spans="7:10" ht="12.75">
      <c r="G63" s="35"/>
      <c r="H63" s="32"/>
      <c r="I63" s="30"/>
      <c r="J63" s="33"/>
    </row>
    <row r="64" spans="7:10" ht="12.75">
      <c r="G64" s="30"/>
      <c r="H64" s="32"/>
      <c r="I64" s="30"/>
      <c r="J64" s="33"/>
    </row>
    <row r="65" spans="7:10" ht="12.75">
      <c r="G65" s="30"/>
      <c r="H65" s="32"/>
      <c r="I65" s="30"/>
      <c r="J65" s="33"/>
    </row>
    <row r="66" spans="7:10" ht="12.75">
      <c r="G66" s="30"/>
      <c r="H66" s="32"/>
      <c r="I66" s="30"/>
      <c r="J66" s="33"/>
    </row>
    <row r="67" spans="7:10" ht="12.75">
      <c r="G67" s="30"/>
      <c r="H67" s="32"/>
      <c r="I67" s="30"/>
      <c r="J67" s="33"/>
    </row>
    <row r="68" spans="7:10" ht="14.25">
      <c r="G68" s="36"/>
      <c r="H68" s="32"/>
      <c r="I68" s="31"/>
      <c r="J68" s="33"/>
    </row>
    <row r="69" spans="7:10" ht="14.25">
      <c r="G69" s="37"/>
      <c r="H69" s="32"/>
      <c r="I69" s="31"/>
      <c r="J69" s="33"/>
    </row>
    <row r="70" ht="12.75">
      <c r="I70" s="28"/>
    </row>
  </sheetData>
  <sheetProtection/>
  <mergeCells count="19">
    <mergeCell ref="A1:N1"/>
    <mergeCell ref="B41:C41"/>
    <mergeCell ref="A3:L3"/>
    <mergeCell ref="A8:M8"/>
    <mergeCell ref="A9:M9"/>
    <mergeCell ref="A5:A6"/>
    <mergeCell ref="C5:C6"/>
    <mergeCell ref="D5:H5"/>
    <mergeCell ref="K5:M5"/>
    <mergeCell ref="B5:B6"/>
    <mergeCell ref="K23:M23"/>
    <mergeCell ref="C23:C24"/>
    <mergeCell ref="D23:D24"/>
    <mergeCell ref="A2:N2"/>
    <mergeCell ref="B23:B24"/>
    <mergeCell ref="J23:J24"/>
    <mergeCell ref="A23:A24"/>
    <mergeCell ref="E23:H23"/>
    <mergeCell ref="I23:I24"/>
  </mergeCells>
  <printOptions/>
  <pageMargins left="0.75" right="0.75" top="1" bottom="1" header="0.5" footer="0.5"/>
  <pageSetup horizontalDpi="300" verticalDpi="300" orientation="landscape" paperSize="9" scale="55" r:id="rId1"/>
  <rowBreaks count="2" manualBreakCount="2">
    <brk id="22" max="255" man="1"/>
    <brk id="41" max="255" man="1"/>
  </rowBreaks>
  <colBreaks count="1" manualBreakCount="1">
    <brk id="1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9"/>
  <sheetViews>
    <sheetView zoomScale="75" zoomScaleNormal="75" zoomScaleSheetLayoutView="100" zoomScalePageLayoutView="0" workbookViewId="0" topLeftCell="D19">
      <selection activeCell="A1" sqref="A1:N42"/>
    </sheetView>
  </sheetViews>
  <sheetFormatPr defaultColWidth="9.140625" defaultRowHeight="12.75"/>
  <cols>
    <col min="1" max="1" width="10.421875" style="0" customWidth="1"/>
    <col min="2" max="2" width="33.421875" style="0" customWidth="1"/>
    <col min="3" max="3" width="12.7109375" style="0" customWidth="1"/>
    <col min="4" max="4" width="15.421875" style="0" customWidth="1"/>
    <col min="5" max="5" width="18.00390625" style="0" customWidth="1"/>
    <col min="6" max="6" width="16.140625" style="0" customWidth="1"/>
    <col min="7" max="7" width="19.140625" style="0" customWidth="1"/>
    <col min="8" max="8" width="14.57421875" style="0" customWidth="1"/>
    <col min="9" max="9" width="17.7109375" style="0" customWidth="1"/>
    <col min="10" max="10" width="18.57421875" style="0" customWidth="1"/>
    <col min="11" max="11" width="14.421875" style="0" customWidth="1"/>
    <col min="12" max="12" width="13.8515625" style="0" customWidth="1"/>
    <col min="13" max="13" width="18.28125" style="0" customWidth="1"/>
    <col min="16" max="16" width="35.7109375" style="0" customWidth="1"/>
  </cols>
  <sheetData>
    <row r="1" spans="1:15" ht="20.25">
      <c r="A1" s="288" t="s">
        <v>56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157"/>
    </row>
    <row r="2" spans="1:15" ht="20.25">
      <c r="A2" s="288" t="s">
        <v>80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157"/>
    </row>
    <row r="3" spans="1:15" ht="20.25">
      <c r="A3" s="288" t="s">
        <v>99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168"/>
      <c r="N3" s="168"/>
      <c r="O3" s="157"/>
    </row>
    <row r="4" spans="1:15" ht="18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7"/>
    </row>
    <row r="5" spans="1:15" ht="18">
      <c r="A5" s="294" t="s">
        <v>42</v>
      </c>
      <c r="B5" s="295" t="s">
        <v>5</v>
      </c>
      <c r="C5" s="295" t="s">
        <v>43</v>
      </c>
      <c r="D5" s="294" t="s">
        <v>44</v>
      </c>
      <c r="E5" s="294"/>
      <c r="F5" s="294"/>
      <c r="G5" s="294"/>
      <c r="H5" s="294"/>
      <c r="I5" s="115"/>
      <c r="J5" s="115"/>
      <c r="K5" s="294" t="s">
        <v>45</v>
      </c>
      <c r="L5" s="294"/>
      <c r="M5" s="294"/>
      <c r="N5" s="157"/>
      <c r="O5" s="157"/>
    </row>
    <row r="6" spans="1:15" ht="68.25" customHeight="1">
      <c r="A6" s="294"/>
      <c r="B6" s="296"/>
      <c r="C6" s="296"/>
      <c r="D6" s="115" t="s">
        <v>46</v>
      </c>
      <c r="E6" s="116" t="s">
        <v>47</v>
      </c>
      <c r="F6" s="116" t="s">
        <v>48</v>
      </c>
      <c r="G6" s="116" t="s">
        <v>49</v>
      </c>
      <c r="H6" s="116" t="s">
        <v>11</v>
      </c>
      <c r="I6" s="160" t="s">
        <v>50</v>
      </c>
      <c r="J6" s="160" t="s">
        <v>51</v>
      </c>
      <c r="K6" s="116" t="s">
        <v>46</v>
      </c>
      <c r="L6" s="116" t="s">
        <v>53</v>
      </c>
      <c r="M6" s="117" t="s">
        <v>52</v>
      </c>
      <c r="N6" s="157"/>
      <c r="O6" s="157"/>
    </row>
    <row r="7" spans="1:15" ht="28.5" customHeight="1">
      <c r="A7" s="115">
        <v>1</v>
      </c>
      <c r="B7" s="115">
        <v>2</v>
      </c>
      <c r="C7" s="115">
        <v>3</v>
      </c>
      <c r="D7" s="115">
        <v>4</v>
      </c>
      <c r="E7" s="115">
        <v>5</v>
      </c>
      <c r="F7" s="115">
        <v>6</v>
      </c>
      <c r="G7" s="115">
        <v>7</v>
      </c>
      <c r="H7" s="115">
        <v>8</v>
      </c>
      <c r="I7" s="115">
        <v>9</v>
      </c>
      <c r="J7" s="115">
        <v>10</v>
      </c>
      <c r="K7" s="115">
        <v>11</v>
      </c>
      <c r="L7" s="115">
        <v>12</v>
      </c>
      <c r="M7" s="115">
        <v>13</v>
      </c>
      <c r="N7" s="157"/>
      <c r="O7" s="157"/>
    </row>
    <row r="8" spans="1:15" ht="18">
      <c r="A8" s="291" t="s">
        <v>12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3"/>
      <c r="N8" s="157"/>
      <c r="O8" s="157"/>
    </row>
    <row r="9" spans="1:15" ht="18">
      <c r="A9" s="291" t="s">
        <v>15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3"/>
      <c r="N9" s="157"/>
      <c r="O9" s="157"/>
    </row>
    <row r="10" spans="1:15" ht="21" customHeight="1">
      <c r="A10" s="118">
        <v>1</v>
      </c>
      <c r="B10" s="118">
        <v>2</v>
      </c>
      <c r="C10" s="161">
        <v>3</v>
      </c>
      <c r="D10" s="161">
        <v>4</v>
      </c>
      <c r="E10" s="161">
        <v>5</v>
      </c>
      <c r="F10" s="161">
        <v>6</v>
      </c>
      <c r="G10" s="161">
        <v>7</v>
      </c>
      <c r="H10" s="161">
        <v>8</v>
      </c>
      <c r="I10" s="161">
        <v>9</v>
      </c>
      <c r="J10" s="161">
        <v>10</v>
      </c>
      <c r="K10" s="161">
        <v>11</v>
      </c>
      <c r="L10" s="161">
        <v>12</v>
      </c>
      <c r="M10" s="161">
        <v>13</v>
      </c>
      <c r="N10" s="157"/>
      <c r="O10" s="157"/>
    </row>
    <row r="11" spans="1:15" ht="27" customHeight="1">
      <c r="A11" s="118"/>
      <c r="B11" s="118" t="s">
        <v>13</v>
      </c>
      <c r="C11" s="118" t="s">
        <v>14</v>
      </c>
      <c r="D11" s="119"/>
      <c r="E11" s="120"/>
      <c r="F11" s="121"/>
      <c r="G11" s="169">
        <v>1240.26</v>
      </c>
      <c r="H11" s="170">
        <v>1240.26</v>
      </c>
      <c r="I11" s="118"/>
      <c r="J11" s="118"/>
      <c r="K11" s="130"/>
      <c r="L11" s="131"/>
      <c r="M11" s="130"/>
      <c r="N11" s="157"/>
      <c r="O11" s="157"/>
    </row>
    <row r="12" spans="1:15" ht="72" customHeight="1">
      <c r="A12" s="122">
        <v>1</v>
      </c>
      <c r="B12" s="122" t="s">
        <v>59</v>
      </c>
      <c r="C12" s="122" t="s">
        <v>21</v>
      </c>
      <c r="D12" s="123" t="s">
        <v>60</v>
      </c>
      <c r="E12" s="124"/>
      <c r="F12" s="125"/>
      <c r="G12" s="126">
        <v>43.23</v>
      </c>
      <c r="H12" s="126">
        <v>43.23</v>
      </c>
      <c r="I12" s="122" t="s">
        <v>61</v>
      </c>
      <c r="J12" s="122" t="s">
        <v>69</v>
      </c>
      <c r="K12" s="130" t="s">
        <v>91</v>
      </c>
      <c r="L12" s="131">
        <v>57.62</v>
      </c>
      <c r="M12" s="129">
        <v>133</v>
      </c>
      <c r="N12" s="157"/>
      <c r="O12" s="157"/>
    </row>
    <row r="13" spans="1:15" ht="36">
      <c r="A13" s="122">
        <v>2</v>
      </c>
      <c r="B13" s="122" t="s">
        <v>22</v>
      </c>
      <c r="C13" s="122" t="s">
        <v>21</v>
      </c>
      <c r="D13" s="123" t="s">
        <v>62</v>
      </c>
      <c r="E13" s="124" t="s">
        <v>82</v>
      </c>
      <c r="F13" s="125"/>
      <c r="G13" s="126">
        <v>104.85</v>
      </c>
      <c r="H13" s="126">
        <v>104.85</v>
      </c>
      <c r="I13" s="122" t="s">
        <v>61</v>
      </c>
      <c r="J13" s="122" t="s">
        <v>69</v>
      </c>
      <c r="K13" s="162" t="s">
        <v>62</v>
      </c>
      <c r="L13" s="162">
        <v>104.85</v>
      </c>
      <c r="M13" s="129">
        <v>100</v>
      </c>
      <c r="N13" s="157"/>
      <c r="O13" s="157"/>
    </row>
    <row r="14" spans="1:15" ht="36">
      <c r="A14" s="122">
        <v>3</v>
      </c>
      <c r="B14" s="122" t="s">
        <v>23</v>
      </c>
      <c r="C14" s="122" t="s">
        <v>21</v>
      </c>
      <c r="D14" s="123" t="s">
        <v>70</v>
      </c>
      <c r="E14" s="124"/>
      <c r="F14" s="125"/>
      <c r="G14" s="126">
        <v>16.85</v>
      </c>
      <c r="H14" s="126">
        <v>16.85</v>
      </c>
      <c r="I14" s="122" t="s">
        <v>61</v>
      </c>
      <c r="J14" s="122" t="s">
        <v>69</v>
      </c>
      <c r="K14" s="162" t="s">
        <v>81</v>
      </c>
      <c r="L14" s="162">
        <v>20.15</v>
      </c>
      <c r="M14" s="129">
        <v>120</v>
      </c>
      <c r="N14" s="158"/>
      <c r="O14" s="157"/>
    </row>
    <row r="15" spans="1:15" ht="36">
      <c r="A15" s="122">
        <v>4</v>
      </c>
      <c r="B15" s="122" t="s">
        <v>24</v>
      </c>
      <c r="C15" s="122" t="s">
        <v>21</v>
      </c>
      <c r="D15" s="123" t="s">
        <v>63</v>
      </c>
      <c r="E15" s="124"/>
      <c r="F15" s="125"/>
      <c r="G15" s="126">
        <v>25.8</v>
      </c>
      <c r="H15" s="126">
        <v>25.8</v>
      </c>
      <c r="I15" s="122" t="s">
        <v>61</v>
      </c>
      <c r="J15" s="122" t="s">
        <v>69</v>
      </c>
      <c r="K15" s="162" t="s">
        <v>63</v>
      </c>
      <c r="L15" s="162">
        <v>25.8</v>
      </c>
      <c r="M15" s="129">
        <v>100</v>
      </c>
      <c r="N15" s="158"/>
      <c r="O15" s="157"/>
    </row>
    <row r="16" spans="1:15" ht="36">
      <c r="A16" s="122">
        <v>5</v>
      </c>
      <c r="B16" s="122" t="s">
        <v>25</v>
      </c>
      <c r="C16" s="122" t="s">
        <v>14</v>
      </c>
      <c r="D16" s="123">
        <v>20</v>
      </c>
      <c r="E16" s="124"/>
      <c r="F16" s="125"/>
      <c r="G16" s="126">
        <v>12</v>
      </c>
      <c r="H16" s="126">
        <v>12</v>
      </c>
      <c r="I16" s="122" t="s">
        <v>61</v>
      </c>
      <c r="J16" s="122" t="s">
        <v>69</v>
      </c>
      <c r="K16" s="162">
        <v>20</v>
      </c>
      <c r="L16" s="129">
        <v>12</v>
      </c>
      <c r="M16" s="129">
        <v>100</v>
      </c>
      <c r="N16" s="158"/>
      <c r="O16" s="157"/>
    </row>
    <row r="17" spans="1:15" ht="36">
      <c r="A17" s="122">
        <v>6</v>
      </c>
      <c r="B17" s="122" t="s">
        <v>26</v>
      </c>
      <c r="C17" s="122" t="s">
        <v>20</v>
      </c>
      <c r="D17" s="123">
        <v>670</v>
      </c>
      <c r="E17" s="124"/>
      <c r="F17" s="125"/>
      <c r="G17" s="126">
        <v>80.4</v>
      </c>
      <c r="H17" s="126">
        <v>80.4</v>
      </c>
      <c r="I17" s="122" t="s">
        <v>61</v>
      </c>
      <c r="J17" s="122" t="s">
        <v>69</v>
      </c>
      <c r="K17" s="162"/>
      <c r="M17" s="129"/>
      <c r="N17" s="158"/>
      <c r="O17" s="157"/>
    </row>
    <row r="18" spans="1:15" ht="36">
      <c r="A18" s="122">
        <v>7</v>
      </c>
      <c r="B18" s="122" t="s">
        <v>64</v>
      </c>
      <c r="C18" s="122" t="s">
        <v>21</v>
      </c>
      <c r="D18" s="123" t="s">
        <v>65</v>
      </c>
      <c r="E18" s="124"/>
      <c r="F18" s="125"/>
      <c r="G18" s="126">
        <v>60</v>
      </c>
      <c r="H18" s="126">
        <v>60</v>
      </c>
      <c r="I18" s="122" t="s">
        <v>61</v>
      </c>
      <c r="J18" s="122" t="s">
        <v>69</v>
      </c>
      <c r="K18" s="167" t="s">
        <v>100</v>
      </c>
      <c r="L18" s="171">
        <v>60</v>
      </c>
      <c r="M18" s="171">
        <v>100</v>
      </c>
      <c r="N18" s="158"/>
      <c r="O18" s="157"/>
    </row>
    <row r="19" spans="1:15" ht="61.5" customHeight="1">
      <c r="A19" s="122">
        <v>8</v>
      </c>
      <c r="B19" s="122" t="s">
        <v>27</v>
      </c>
      <c r="C19" s="122" t="s">
        <v>14</v>
      </c>
      <c r="D19" s="123">
        <v>20</v>
      </c>
      <c r="E19" s="124"/>
      <c r="F19" s="125"/>
      <c r="G19" s="126">
        <v>28</v>
      </c>
      <c r="H19" s="126">
        <v>28</v>
      </c>
      <c r="I19" s="122" t="s">
        <v>61</v>
      </c>
      <c r="J19" s="122" t="s">
        <v>69</v>
      </c>
      <c r="K19" s="167">
        <v>6</v>
      </c>
      <c r="L19" s="171">
        <v>8.4</v>
      </c>
      <c r="M19" s="171">
        <f>L19*100/G19</f>
        <v>30</v>
      </c>
      <c r="N19" s="158"/>
      <c r="O19" s="157"/>
    </row>
    <row r="20" spans="1:15" ht="36">
      <c r="A20" s="122">
        <v>9</v>
      </c>
      <c r="B20" s="122" t="s">
        <v>66</v>
      </c>
      <c r="C20" s="122" t="s">
        <v>21</v>
      </c>
      <c r="D20" s="127" t="s">
        <v>95</v>
      </c>
      <c r="E20" s="124"/>
      <c r="F20" s="125"/>
      <c r="G20" s="126">
        <v>30</v>
      </c>
      <c r="H20" s="126">
        <v>30</v>
      </c>
      <c r="I20" s="122" t="s">
        <v>61</v>
      </c>
      <c r="J20" s="122" t="s">
        <v>69</v>
      </c>
      <c r="K20" s="171" t="s">
        <v>101</v>
      </c>
      <c r="L20" s="171">
        <v>40.91</v>
      </c>
      <c r="M20" s="171">
        <v>136.3</v>
      </c>
      <c r="N20" s="157"/>
      <c r="O20" s="157"/>
    </row>
    <row r="21" spans="1:15" ht="54">
      <c r="A21" s="122">
        <v>10</v>
      </c>
      <c r="B21" s="122" t="s">
        <v>67</v>
      </c>
      <c r="C21" s="122" t="s">
        <v>21</v>
      </c>
      <c r="D21" s="123" t="s">
        <v>68</v>
      </c>
      <c r="E21" s="124"/>
      <c r="F21" s="125"/>
      <c r="G21" s="126">
        <v>22</v>
      </c>
      <c r="H21" s="126">
        <v>22</v>
      </c>
      <c r="I21" s="122" t="s">
        <v>61</v>
      </c>
      <c r="J21" s="122" t="s">
        <v>69</v>
      </c>
      <c r="K21" s="130" t="s">
        <v>68</v>
      </c>
      <c r="L21" s="131">
        <v>22</v>
      </c>
      <c r="M21" s="131">
        <v>100</v>
      </c>
      <c r="N21" s="157"/>
      <c r="O21" s="157"/>
    </row>
    <row r="22" spans="1:15" ht="44.25" customHeight="1">
      <c r="A22" s="122">
        <v>11</v>
      </c>
      <c r="B22" s="122" t="s">
        <v>37</v>
      </c>
      <c r="C22" s="122" t="s">
        <v>14</v>
      </c>
      <c r="D22" s="123">
        <v>30</v>
      </c>
      <c r="E22" s="124"/>
      <c r="F22" s="125"/>
      <c r="G22" s="126">
        <v>110.58</v>
      </c>
      <c r="H22" s="126">
        <v>110.58</v>
      </c>
      <c r="I22" s="122" t="s">
        <v>61</v>
      </c>
      <c r="J22" s="122" t="s">
        <v>69</v>
      </c>
      <c r="K22" s="132">
        <v>30</v>
      </c>
      <c r="L22" s="129">
        <v>110.58</v>
      </c>
      <c r="M22" s="129">
        <v>100</v>
      </c>
      <c r="N22" s="157"/>
      <c r="O22" s="157"/>
    </row>
    <row r="23" spans="1:15" ht="35.25" customHeight="1">
      <c r="A23" s="300" t="s">
        <v>4</v>
      </c>
      <c r="B23" s="299" t="s">
        <v>5</v>
      </c>
      <c r="C23" s="299" t="s">
        <v>6</v>
      </c>
      <c r="D23" s="299" t="s">
        <v>73</v>
      </c>
      <c r="E23" s="299" t="s">
        <v>19</v>
      </c>
      <c r="F23" s="299"/>
      <c r="G23" s="299"/>
      <c r="H23" s="299"/>
      <c r="I23" s="299" t="s">
        <v>7</v>
      </c>
      <c r="J23" s="299" t="s">
        <v>18</v>
      </c>
      <c r="K23" s="294" t="s">
        <v>45</v>
      </c>
      <c r="L23" s="294"/>
      <c r="M23" s="298"/>
      <c r="N23" s="157"/>
      <c r="O23" s="157"/>
    </row>
    <row r="24" spans="1:15" ht="70.5" customHeight="1">
      <c r="A24" s="300"/>
      <c r="B24" s="299"/>
      <c r="C24" s="299"/>
      <c r="D24" s="299"/>
      <c r="E24" s="133" t="s">
        <v>8</v>
      </c>
      <c r="F24" s="133" t="s">
        <v>9</v>
      </c>
      <c r="G24" s="133" t="s">
        <v>10</v>
      </c>
      <c r="H24" s="133" t="s">
        <v>11</v>
      </c>
      <c r="I24" s="299"/>
      <c r="J24" s="299"/>
      <c r="K24" s="116" t="s">
        <v>46</v>
      </c>
      <c r="L24" s="116" t="s">
        <v>53</v>
      </c>
      <c r="M24" s="134" t="s">
        <v>52</v>
      </c>
      <c r="N24" s="157"/>
      <c r="O24" s="157"/>
    </row>
    <row r="25" spans="1:15" ht="26.25" customHeight="1" thickBot="1">
      <c r="A25" s="163">
        <v>1</v>
      </c>
      <c r="B25" s="164">
        <v>2</v>
      </c>
      <c r="C25" s="164">
        <v>3</v>
      </c>
      <c r="D25" s="164">
        <v>4</v>
      </c>
      <c r="E25" s="164">
        <v>5</v>
      </c>
      <c r="F25" s="164">
        <v>6</v>
      </c>
      <c r="G25" s="164">
        <v>7</v>
      </c>
      <c r="H25" s="164">
        <v>8</v>
      </c>
      <c r="I25" s="164">
        <v>9</v>
      </c>
      <c r="J25" s="164">
        <v>10</v>
      </c>
      <c r="K25" s="135">
        <v>11</v>
      </c>
      <c r="L25" s="136">
        <v>12</v>
      </c>
      <c r="M25" s="137">
        <v>13</v>
      </c>
      <c r="N25" s="157"/>
      <c r="O25" s="157"/>
    </row>
    <row r="26" spans="1:15" ht="36">
      <c r="A26" s="138">
        <v>12</v>
      </c>
      <c r="B26" s="138" t="s">
        <v>71</v>
      </c>
      <c r="C26" s="138" t="s">
        <v>14</v>
      </c>
      <c r="D26" s="139">
        <v>150</v>
      </c>
      <c r="E26" s="140"/>
      <c r="F26" s="141"/>
      <c r="G26" s="142">
        <v>73.5</v>
      </c>
      <c r="H26" s="142">
        <v>73.5</v>
      </c>
      <c r="I26" s="138" t="s">
        <v>61</v>
      </c>
      <c r="J26" s="138" t="s">
        <v>69</v>
      </c>
      <c r="K26" s="172">
        <v>150</v>
      </c>
      <c r="L26" s="173">
        <v>73.5</v>
      </c>
      <c r="M26" s="173">
        <f>K26*100/D26</f>
        <v>100</v>
      </c>
      <c r="N26" s="158"/>
      <c r="O26" s="157"/>
    </row>
    <row r="27" spans="1:15" ht="54">
      <c r="A27" s="122">
        <v>13</v>
      </c>
      <c r="B27" s="122" t="s">
        <v>38</v>
      </c>
      <c r="C27" s="122" t="s">
        <v>14</v>
      </c>
      <c r="D27" s="123">
        <v>44</v>
      </c>
      <c r="E27" s="124"/>
      <c r="F27" s="125"/>
      <c r="G27" s="126">
        <v>15.34</v>
      </c>
      <c r="H27" s="126">
        <v>15.34</v>
      </c>
      <c r="I27" s="122" t="s">
        <v>61</v>
      </c>
      <c r="J27" s="122" t="s">
        <v>69</v>
      </c>
      <c r="K27" s="174">
        <v>40</v>
      </c>
      <c r="L27" s="171">
        <v>13.94</v>
      </c>
      <c r="M27" s="171">
        <f>L27*100/H27</f>
        <v>90.87353324641461</v>
      </c>
      <c r="N27" s="157"/>
      <c r="O27" s="157"/>
    </row>
    <row r="28" spans="1:15" ht="54">
      <c r="A28" s="122">
        <v>14</v>
      </c>
      <c r="B28" s="122" t="s">
        <v>39</v>
      </c>
      <c r="C28" s="122" t="s">
        <v>40</v>
      </c>
      <c r="D28" s="123">
        <v>72</v>
      </c>
      <c r="E28" s="124"/>
      <c r="F28" s="125"/>
      <c r="G28" s="126">
        <v>13.22</v>
      </c>
      <c r="H28" s="126">
        <v>13.22</v>
      </c>
      <c r="I28" s="122" t="s">
        <v>61</v>
      </c>
      <c r="J28" s="122" t="s">
        <v>69</v>
      </c>
      <c r="K28" s="132">
        <v>72</v>
      </c>
      <c r="L28" s="129">
        <v>13.22</v>
      </c>
      <c r="M28" s="129">
        <v>100</v>
      </c>
      <c r="N28" s="157"/>
      <c r="O28" s="157"/>
    </row>
    <row r="29" spans="1:15" ht="44.25" customHeight="1">
      <c r="A29" s="122">
        <v>15</v>
      </c>
      <c r="B29" s="122" t="s">
        <v>28</v>
      </c>
      <c r="C29" s="122" t="s">
        <v>29</v>
      </c>
      <c r="D29" s="123">
        <v>200</v>
      </c>
      <c r="E29" s="124"/>
      <c r="F29" s="125"/>
      <c r="G29" s="126">
        <v>30.34</v>
      </c>
      <c r="H29" s="126">
        <v>30.34</v>
      </c>
      <c r="I29" s="122" t="s">
        <v>61</v>
      </c>
      <c r="J29" s="122" t="s">
        <v>41</v>
      </c>
      <c r="K29" s="132">
        <v>200</v>
      </c>
      <c r="L29" s="129">
        <v>30.34</v>
      </c>
      <c r="M29" s="129">
        <f>K29*100/D29</f>
        <v>100</v>
      </c>
      <c r="N29" s="157"/>
      <c r="O29" s="157"/>
    </row>
    <row r="30" spans="1:15" ht="48.75" customHeight="1">
      <c r="A30" s="122">
        <v>16</v>
      </c>
      <c r="B30" s="122" t="s">
        <v>30</v>
      </c>
      <c r="C30" s="122" t="s">
        <v>31</v>
      </c>
      <c r="D30" s="123">
        <v>3</v>
      </c>
      <c r="E30" s="124"/>
      <c r="F30" s="125"/>
      <c r="G30" s="126">
        <v>8.33</v>
      </c>
      <c r="H30" s="126">
        <v>8.33</v>
      </c>
      <c r="I30" s="122" t="s">
        <v>78</v>
      </c>
      <c r="J30" s="122" t="s">
        <v>41</v>
      </c>
      <c r="K30" s="132">
        <v>3</v>
      </c>
      <c r="L30" s="129">
        <v>8.33</v>
      </c>
      <c r="M30" s="129">
        <f>K30*100/D30</f>
        <v>100</v>
      </c>
      <c r="N30" s="157"/>
      <c r="O30" s="157"/>
    </row>
    <row r="31" spans="1:15" ht="92.25" customHeight="1">
      <c r="A31" s="122">
        <v>17</v>
      </c>
      <c r="B31" s="122" t="s">
        <v>32</v>
      </c>
      <c r="C31" s="122" t="s">
        <v>33</v>
      </c>
      <c r="D31" s="123">
        <v>166</v>
      </c>
      <c r="E31" s="124"/>
      <c r="F31" s="125"/>
      <c r="G31" s="126">
        <v>454.34</v>
      </c>
      <c r="H31" s="126">
        <v>454.34</v>
      </c>
      <c r="I31" s="122" t="s">
        <v>78</v>
      </c>
      <c r="J31" s="122" t="s">
        <v>41</v>
      </c>
      <c r="K31" s="132">
        <v>166</v>
      </c>
      <c r="L31" s="129">
        <v>454.34</v>
      </c>
      <c r="M31" s="129">
        <v>100</v>
      </c>
      <c r="N31" s="157"/>
      <c r="O31" s="157"/>
    </row>
    <row r="32" spans="1:15" ht="36">
      <c r="A32" s="122">
        <v>18</v>
      </c>
      <c r="B32" s="122" t="s">
        <v>34</v>
      </c>
      <c r="C32" s="122" t="s">
        <v>20</v>
      </c>
      <c r="D32" s="123">
        <v>6</v>
      </c>
      <c r="E32" s="124"/>
      <c r="F32" s="125"/>
      <c r="G32" s="126">
        <v>17.19</v>
      </c>
      <c r="H32" s="126">
        <v>17.19</v>
      </c>
      <c r="I32" s="122" t="s">
        <v>78</v>
      </c>
      <c r="J32" s="122" t="s">
        <v>41</v>
      </c>
      <c r="K32" s="132">
        <v>11</v>
      </c>
      <c r="L32" s="145">
        <v>31.5</v>
      </c>
      <c r="M32" s="129">
        <v>183.3</v>
      </c>
      <c r="N32" s="157"/>
      <c r="O32" s="157"/>
    </row>
    <row r="33" spans="1:15" ht="46.5" customHeight="1">
      <c r="A33" s="122">
        <v>19</v>
      </c>
      <c r="B33" s="122" t="s">
        <v>35</v>
      </c>
      <c r="C33" s="122" t="s">
        <v>20</v>
      </c>
      <c r="D33" s="123">
        <v>25</v>
      </c>
      <c r="E33" s="124"/>
      <c r="F33" s="125"/>
      <c r="G33" s="126">
        <v>21.25</v>
      </c>
      <c r="H33" s="126">
        <v>21.25</v>
      </c>
      <c r="I33" s="122" t="s">
        <v>78</v>
      </c>
      <c r="J33" s="122" t="s">
        <v>41</v>
      </c>
      <c r="K33" s="146">
        <v>40</v>
      </c>
      <c r="L33" s="145">
        <v>29.27</v>
      </c>
      <c r="M33" s="129">
        <f>K33*100/D33</f>
        <v>160</v>
      </c>
      <c r="N33" s="157"/>
      <c r="O33" s="157"/>
    </row>
    <row r="34" spans="1:15" ht="42" customHeight="1">
      <c r="A34" s="122">
        <v>20</v>
      </c>
      <c r="B34" s="122" t="s">
        <v>36</v>
      </c>
      <c r="C34" s="122" t="s">
        <v>20</v>
      </c>
      <c r="D34" s="123">
        <v>664</v>
      </c>
      <c r="E34" s="124"/>
      <c r="F34" s="125"/>
      <c r="G34" s="126">
        <v>73.04</v>
      </c>
      <c r="H34" s="126">
        <v>73.04</v>
      </c>
      <c r="I34" s="122" t="s">
        <v>78</v>
      </c>
      <c r="J34" s="122" t="s">
        <v>41</v>
      </c>
      <c r="K34" s="123">
        <v>664</v>
      </c>
      <c r="L34" s="147">
        <v>73.04</v>
      </c>
      <c r="M34" s="131">
        <v>100</v>
      </c>
      <c r="N34" s="157"/>
      <c r="O34" s="157"/>
    </row>
    <row r="35" spans="1:15" ht="33" customHeight="1">
      <c r="A35" s="122"/>
      <c r="B35" s="122" t="s">
        <v>79</v>
      </c>
      <c r="C35" s="122"/>
      <c r="D35" s="123"/>
      <c r="E35" s="124"/>
      <c r="F35" s="125"/>
      <c r="G35" s="126"/>
      <c r="H35" s="148">
        <v>1240.26</v>
      </c>
      <c r="I35" s="122"/>
      <c r="J35" s="122"/>
      <c r="K35" s="123"/>
      <c r="L35" s="114">
        <f>L34+L33+L32+L31+L30+L29+L28+L27+L26+L22+L21+L20+L18+L16+L15+L14+L13+L12</f>
        <v>1181.3899999999999</v>
      </c>
      <c r="M35" s="149">
        <f>L35*100/H35</f>
        <v>95.25341460661473</v>
      </c>
      <c r="N35" s="157"/>
      <c r="O35" s="157"/>
    </row>
    <row r="36" spans="1:15" ht="18">
      <c r="A36" s="150"/>
      <c r="B36" s="165"/>
      <c r="C36" s="150"/>
      <c r="D36" s="151"/>
      <c r="E36" s="113"/>
      <c r="F36" s="113"/>
      <c r="G36" s="152"/>
      <c r="H36" s="152"/>
      <c r="I36" s="150"/>
      <c r="J36" s="150"/>
      <c r="K36" s="151"/>
      <c r="L36" s="153" t="s">
        <v>16</v>
      </c>
      <c r="M36" s="154"/>
      <c r="N36" s="157"/>
      <c r="O36" s="157"/>
    </row>
    <row r="37" spans="1:15" ht="18">
      <c r="A37" s="150"/>
      <c r="B37" s="166" t="s">
        <v>88</v>
      </c>
      <c r="C37" s="150"/>
      <c r="D37" s="151"/>
      <c r="E37" s="113"/>
      <c r="F37" s="297" t="s">
        <v>98</v>
      </c>
      <c r="G37" s="297"/>
      <c r="H37" s="297"/>
      <c r="I37" s="297"/>
      <c r="J37" s="297"/>
      <c r="K37" s="297"/>
      <c r="L37" s="153"/>
      <c r="M37" s="155"/>
      <c r="N37" s="157"/>
      <c r="O37" s="157"/>
    </row>
    <row r="38" spans="1:15" ht="18">
      <c r="A38" s="150"/>
      <c r="B38" s="165"/>
      <c r="C38" s="150"/>
      <c r="D38" s="151"/>
      <c r="E38" s="113"/>
      <c r="F38" s="113"/>
      <c r="G38" s="152"/>
      <c r="H38" s="152"/>
      <c r="I38" s="150"/>
      <c r="J38" s="150"/>
      <c r="K38" s="151"/>
      <c r="L38" s="153"/>
      <c r="M38" s="155"/>
      <c r="N38" s="157"/>
      <c r="O38" s="157"/>
    </row>
    <row r="39" spans="1:15" ht="18">
      <c r="A39" s="159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6"/>
      <c r="N39" s="157"/>
      <c r="O39" s="157"/>
    </row>
    <row r="40" spans="1:15" ht="18">
      <c r="A40" s="159"/>
      <c r="B40" s="289" t="s">
        <v>57</v>
      </c>
      <c r="C40" s="290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7"/>
      <c r="O40" s="157"/>
    </row>
    <row r="43" ht="12.75">
      <c r="J43" s="38"/>
    </row>
    <row r="46" ht="15">
      <c r="K46" s="53"/>
    </row>
    <row r="56" spans="2:11" ht="12.75">
      <c r="B56" s="27"/>
      <c r="K56" s="29"/>
    </row>
    <row r="57" spans="7:12" ht="12.75">
      <c r="G57" s="30"/>
      <c r="H57" s="32"/>
      <c r="I57" s="30"/>
      <c r="J57" s="33"/>
      <c r="L57" s="28"/>
    </row>
    <row r="58" spans="7:10" ht="12.75">
      <c r="G58" s="34"/>
      <c r="H58" s="32"/>
      <c r="I58" s="30"/>
      <c r="J58" s="33"/>
    </row>
    <row r="59" spans="7:10" ht="12.75">
      <c r="G59" s="30"/>
      <c r="H59" s="32"/>
      <c r="I59" s="30"/>
      <c r="J59" s="33"/>
    </row>
    <row r="60" spans="7:10" ht="12.75">
      <c r="G60" s="35"/>
      <c r="H60" s="32"/>
      <c r="I60" s="30"/>
      <c r="J60" s="33"/>
    </row>
    <row r="61" spans="7:10" ht="12.75">
      <c r="G61" s="35"/>
      <c r="H61" s="32"/>
      <c r="I61" s="30"/>
      <c r="J61" s="33"/>
    </row>
    <row r="62" spans="7:10" ht="12.75">
      <c r="G62" s="35"/>
      <c r="H62" s="32"/>
      <c r="I62" s="30"/>
      <c r="J62" s="33"/>
    </row>
    <row r="63" spans="7:10" ht="12.75">
      <c r="G63" s="30"/>
      <c r="H63" s="32"/>
      <c r="I63" s="30"/>
      <c r="J63" s="33"/>
    </row>
    <row r="64" spans="7:10" ht="12.75">
      <c r="G64" s="30"/>
      <c r="H64" s="32"/>
      <c r="I64" s="30"/>
      <c r="J64" s="33"/>
    </row>
    <row r="65" spans="7:10" ht="12.75">
      <c r="G65" s="30"/>
      <c r="H65" s="32"/>
      <c r="I65" s="30"/>
      <c r="J65" s="33"/>
    </row>
    <row r="66" spans="7:10" ht="12.75">
      <c r="G66" s="30"/>
      <c r="H66" s="32"/>
      <c r="I66" s="30"/>
      <c r="J66" s="33"/>
    </row>
    <row r="67" spans="7:10" ht="14.25">
      <c r="G67" s="36"/>
      <c r="H67" s="32"/>
      <c r="I67" s="31"/>
      <c r="J67" s="33"/>
    </row>
    <row r="68" spans="7:10" ht="14.25">
      <c r="G68" s="37"/>
      <c r="H68" s="32"/>
      <c r="I68" s="31"/>
      <c r="J68" s="33"/>
    </row>
    <row r="69" ht="12.75">
      <c r="I69" s="28"/>
    </row>
  </sheetData>
  <sheetProtection/>
  <mergeCells count="20">
    <mergeCell ref="A1:N1"/>
    <mergeCell ref="B40:C40"/>
    <mergeCell ref="A3:L3"/>
    <mergeCell ref="A8:M8"/>
    <mergeCell ref="A9:M9"/>
    <mergeCell ref="A5:A6"/>
    <mergeCell ref="C5:C6"/>
    <mergeCell ref="D5:H5"/>
    <mergeCell ref="K5:M5"/>
    <mergeCell ref="B5:B6"/>
    <mergeCell ref="A2:N2"/>
    <mergeCell ref="B23:B24"/>
    <mergeCell ref="J23:J24"/>
    <mergeCell ref="A23:A24"/>
    <mergeCell ref="E23:H23"/>
    <mergeCell ref="I23:I24"/>
    <mergeCell ref="F37:K37"/>
    <mergeCell ref="K23:M23"/>
    <mergeCell ref="C23:C24"/>
    <mergeCell ref="D23:D24"/>
  </mergeCells>
  <printOptions/>
  <pageMargins left="0.75" right="0.75" top="0.53" bottom="0.34" header="0.47" footer="0.26"/>
  <pageSetup horizontalDpi="300" verticalDpi="300" orientation="landscape" paperSize="9" scale="55" r:id="rId1"/>
  <rowBreaks count="2" manualBreakCount="2">
    <brk id="22" max="255" man="1"/>
    <brk id="40" max="255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79"/>
  <sheetViews>
    <sheetView tabSelected="1" view="pageBreakPreview" zoomScale="70" zoomScaleNormal="70" zoomScaleSheetLayoutView="70" zoomScalePageLayoutView="0" workbookViewId="0" topLeftCell="A1">
      <selection activeCell="E160" sqref="E160"/>
    </sheetView>
  </sheetViews>
  <sheetFormatPr defaultColWidth="9.140625" defaultRowHeight="12.75"/>
  <cols>
    <col min="1" max="1" width="7.8515625" style="0" customWidth="1"/>
    <col min="2" max="2" width="59.421875" style="0" customWidth="1"/>
    <col min="3" max="3" width="16.7109375" style="0" customWidth="1"/>
    <col min="4" max="4" width="17.00390625" style="19" customWidth="1"/>
    <col min="5" max="5" width="18.00390625" style="0" customWidth="1"/>
    <col min="6" max="6" width="16.140625" style="0" customWidth="1"/>
    <col min="7" max="7" width="54.7109375" style="0" customWidth="1"/>
    <col min="8" max="8" width="23.421875" style="19" customWidth="1"/>
    <col min="9" max="9" width="18.57421875" style="0" customWidth="1"/>
    <col min="10" max="10" width="21.421875" style="242" customWidth="1"/>
    <col min="11" max="11" width="13.8515625" style="225" customWidth="1"/>
    <col min="12" max="12" width="18.28125" style="0" customWidth="1"/>
    <col min="15" max="15" width="35.7109375" style="0" customWidth="1"/>
  </cols>
  <sheetData>
    <row r="1" spans="4:26" ht="18.75">
      <c r="D1" s="231"/>
      <c r="E1" s="216"/>
      <c r="F1" s="216"/>
      <c r="G1" s="216"/>
      <c r="H1" s="231"/>
      <c r="I1" s="216"/>
      <c r="J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0.25">
      <c r="A2" s="228"/>
      <c r="B2" s="339" t="s">
        <v>136</v>
      </c>
      <c r="C2" s="339"/>
      <c r="D2" s="339"/>
      <c r="E2" s="339"/>
      <c r="F2" s="339"/>
      <c r="G2" s="339"/>
      <c r="H2" s="339"/>
      <c r="I2" s="229"/>
      <c r="J2" s="229"/>
      <c r="K2" s="243"/>
      <c r="L2" s="205"/>
      <c r="M2" s="205"/>
      <c r="N2" s="217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</row>
    <row r="3" spans="1:26" ht="20.25">
      <c r="A3" s="229"/>
      <c r="B3" s="339" t="s">
        <v>295</v>
      </c>
      <c r="C3" s="339"/>
      <c r="D3" s="339"/>
      <c r="E3" s="339"/>
      <c r="F3" s="339"/>
      <c r="G3" s="339"/>
      <c r="H3" s="339"/>
      <c r="I3" s="229"/>
      <c r="J3" s="229"/>
      <c r="K3" s="243"/>
      <c r="L3" s="205"/>
      <c r="M3" s="205"/>
      <c r="N3" s="217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</row>
    <row r="4" spans="1:26" ht="20.25">
      <c r="A4" s="229"/>
      <c r="B4" s="339" t="s">
        <v>137</v>
      </c>
      <c r="C4" s="339"/>
      <c r="D4" s="339"/>
      <c r="E4" s="339"/>
      <c r="F4" s="339"/>
      <c r="G4" s="339"/>
      <c r="H4" s="339"/>
      <c r="I4" s="229"/>
      <c r="J4" s="229"/>
      <c r="K4" s="243"/>
      <c r="L4" s="218"/>
      <c r="M4" s="218"/>
      <c r="N4" s="217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</row>
    <row r="5" spans="1:26" ht="21" customHeight="1">
      <c r="A5" s="206"/>
      <c r="B5" s="206"/>
      <c r="C5" s="206"/>
      <c r="D5" s="206"/>
      <c r="E5" s="206"/>
      <c r="F5" s="206"/>
      <c r="G5" s="206"/>
      <c r="H5" s="206"/>
      <c r="I5" s="206"/>
      <c r="J5" s="206"/>
      <c r="L5" s="206"/>
      <c r="M5" s="206"/>
      <c r="N5" s="217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</row>
    <row r="6" spans="1:26" ht="15" customHeight="1">
      <c r="A6" s="340" t="s">
        <v>42</v>
      </c>
      <c r="B6" s="340" t="s">
        <v>0</v>
      </c>
      <c r="C6" s="340" t="s">
        <v>43</v>
      </c>
      <c r="D6" s="340" t="s">
        <v>134</v>
      </c>
      <c r="E6" s="341" t="s">
        <v>135</v>
      </c>
      <c r="F6" s="341"/>
      <c r="G6" s="341"/>
      <c r="H6" s="341" t="s">
        <v>167</v>
      </c>
      <c r="I6" s="342" t="s">
        <v>51</v>
      </c>
      <c r="J6" s="341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</row>
    <row r="7" spans="1:26" ht="80.25" customHeight="1">
      <c r="A7" s="340"/>
      <c r="B7" s="340"/>
      <c r="C7" s="340"/>
      <c r="D7" s="340"/>
      <c r="E7" s="341"/>
      <c r="F7" s="341"/>
      <c r="G7" s="341"/>
      <c r="H7" s="341"/>
      <c r="I7" s="342"/>
      <c r="J7" s="341"/>
      <c r="L7" s="216" t="s">
        <v>16</v>
      </c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</row>
    <row r="8" spans="1:26" ht="26.25" customHeight="1">
      <c r="A8" s="207">
        <v>1</v>
      </c>
      <c r="B8" s="207">
        <v>2</v>
      </c>
      <c r="C8" s="207">
        <v>3</v>
      </c>
      <c r="D8" s="207">
        <v>4</v>
      </c>
      <c r="E8" s="338">
        <v>5</v>
      </c>
      <c r="F8" s="338"/>
      <c r="G8" s="338"/>
      <c r="H8" s="207"/>
      <c r="I8" s="207">
        <v>7</v>
      </c>
      <c r="J8" s="221">
        <v>8</v>
      </c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</row>
    <row r="9" spans="1:26" ht="21" customHeight="1">
      <c r="A9" s="273">
        <v>1</v>
      </c>
      <c r="B9" s="273" t="s">
        <v>141</v>
      </c>
      <c r="C9" s="273" t="s">
        <v>14</v>
      </c>
      <c r="D9" s="260">
        <v>72</v>
      </c>
      <c r="E9" s="317" t="s">
        <v>291</v>
      </c>
      <c r="F9" s="318"/>
      <c r="G9" s="319"/>
      <c r="H9" s="232">
        <v>7830</v>
      </c>
      <c r="I9" s="273" t="s">
        <v>298</v>
      </c>
      <c r="J9" s="224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</row>
    <row r="10" spans="1:26" ht="21" customHeight="1">
      <c r="A10" s="255"/>
      <c r="B10" s="255"/>
      <c r="C10" s="255"/>
      <c r="D10" s="261"/>
      <c r="E10" s="317" t="s">
        <v>290</v>
      </c>
      <c r="F10" s="318"/>
      <c r="G10" s="319"/>
      <c r="H10" s="232">
        <v>3915</v>
      </c>
      <c r="I10" s="255"/>
      <c r="J10" s="224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</row>
    <row r="11" spans="1:26" ht="21" customHeight="1">
      <c r="A11" s="255"/>
      <c r="B11" s="255"/>
      <c r="C11" s="255"/>
      <c r="D11" s="261"/>
      <c r="E11" s="317" t="s">
        <v>176</v>
      </c>
      <c r="F11" s="318"/>
      <c r="G11" s="319"/>
      <c r="H11" s="232">
        <v>3915</v>
      </c>
      <c r="I11" s="255"/>
      <c r="J11" s="224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</row>
    <row r="12" spans="1:26" ht="21" customHeight="1">
      <c r="A12" s="255"/>
      <c r="B12" s="255"/>
      <c r="C12" s="255"/>
      <c r="D12" s="261"/>
      <c r="E12" s="317" t="s">
        <v>177</v>
      </c>
      <c r="F12" s="318"/>
      <c r="G12" s="319"/>
      <c r="H12" s="232">
        <v>3915</v>
      </c>
      <c r="I12" s="255"/>
      <c r="J12" s="224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</row>
    <row r="13" spans="1:26" ht="21" customHeight="1">
      <c r="A13" s="255"/>
      <c r="B13" s="255"/>
      <c r="C13" s="255"/>
      <c r="D13" s="261"/>
      <c r="E13" s="317" t="s">
        <v>178</v>
      </c>
      <c r="F13" s="318"/>
      <c r="G13" s="319"/>
      <c r="H13" s="232">
        <v>3915</v>
      </c>
      <c r="I13" s="255"/>
      <c r="J13" s="224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</row>
    <row r="14" spans="1:26" ht="21" customHeight="1">
      <c r="A14" s="255"/>
      <c r="B14" s="255"/>
      <c r="C14" s="255"/>
      <c r="D14" s="261"/>
      <c r="E14" s="311" t="s">
        <v>179</v>
      </c>
      <c r="F14" s="312"/>
      <c r="G14" s="313"/>
      <c r="H14" s="232">
        <v>3915</v>
      </c>
      <c r="I14" s="255"/>
      <c r="J14" s="224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</row>
    <row r="15" spans="1:26" ht="21" customHeight="1">
      <c r="A15" s="255"/>
      <c r="B15" s="255"/>
      <c r="C15" s="255"/>
      <c r="D15" s="261"/>
      <c r="E15" s="311" t="s">
        <v>180</v>
      </c>
      <c r="F15" s="312"/>
      <c r="G15" s="313"/>
      <c r="H15" s="232">
        <v>3915</v>
      </c>
      <c r="I15" s="255"/>
      <c r="J15" s="224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</row>
    <row r="16" spans="1:26" ht="21" customHeight="1">
      <c r="A16" s="255"/>
      <c r="B16" s="255"/>
      <c r="C16" s="255"/>
      <c r="D16" s="261"/>
      <c r="E16" s="311" t="s">
        <v>211</v>
      </c>
      <c r="F16" s="312"/>
      <c r="G16" s="313"/>
      <c r="H16" s="232">
        <v>11745</v>
      </c>
      <c r="I16" s="255"/>
      <c r="J16" s="224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</row>
    <row r="17" spans="1:26" ht="21" customHeight="1">
      <c r="A17" s="255"/>
      <c r="B17" s="255"/>
      <c r="C17" s="255"/>
      <c r="D17" s="261"/>
      <c r="E17" s="311" t="s">
        <v>289</v>
      </c>
      <c r="F17" s="312"/>
      <c r="G17" s="313"/>
      <c r="H17" s="232">
        <v>45000</v>
      </c>
      <c r="I17" s="255"/>
      <c r="J17" s="224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</row>
    <row r="18" spans="1:26" ht="21" customHeight="1">
      <c r="A18" s="256"/>
      <c r="B18" s="256"/>
      <c r="C18" s="256"/>
      <c r="D18" s="307"/>
      <c r="E18" s="311" t="s">
        <v>212</v>
      </c>
      <c r="F18" s="312"/>
      <c r="G18" s="313"/>
      <c r="H18" s="232">
        <v>11745</v>
      </c>
      <c r="I18" s="256"/>
      <c r="J18" s="224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</row>
    <row r="19" spans="1:26" ht="21" customHeight="1">
      <c r="A19" s="255">
        <v>2</v>
      </c>
      <c r="B19" s="255" t="s">
        <v>140</v>
      </c>
      <c r="C19" s="273" t="s">
        <v>14</v>
      </c>
      <c r="D19" s="260">
        <v>477.61</v>
      </c>
      <c r="E19" s="314" t="s">
        <v>181</v>
      </c>
      <c r="F19" s="315"/>
      <c r="G19" s="316"/>
      <c r="H19" s="232">
        <v>118800</v>
      </c>
      <c r="I19" s="273" t="s">
        <v>294</v>
      </c>
      <c r="J19" s="224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</row>
    <row r="20" spans="1:26" ht="21" customHeight="1">
      <c r="A20" s="255"/>
      <c r="B20" s="255"/>
      <c r="C20" s="255"/>
      <c r="D20" s="261"/>
      <c r="E20" s="314" t="s">
        <v>189</v>
      </c>
      <c r="F20" s="315"/>
      <c r="G20" s="316"/>
      <c r="H20" s="232">
        <v>6300</v>
      </c>
      <c r="I20" s="255"/>
      <c r="J20" s="238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</row>
    <row r="21" spans="1:26" ht="21" customHeight="1">
      <c r="A21" s="255"/>
      <c r="B21" s="255"/>
      <c r="C21" s="255"/>
      <c r="D21" s="261"/>
      <c r="E21" s="314" t="s">
        <v>229</v>
      </c>
      <c r="F21" s="315"/>
      <c r="G21" s="316"/>
      <c r="H21" s="232">
        <v>76300</v>
      </c>
      <c r="I21" s="255"/>
      <c r="J21" s="238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</row>
    <row r="22" spans="1:26" ht="21" customHeight="1">
      <c r="A22" s="255"/>
      <c r="B22" s="255"/>
      <c r="C22" s="255"/>
      <c r="D22" s="261"/>
      <c r="E22" s="314" t="s">
        <v>182</v>
      </c>
      <c r="F22" s="315"/>
      <c r="G22" s="316"/>
      <c r="H22" s="232">
        <v>118800</v>
      </c>
      <c r="I22" s="255"/>
      <c r="J22" s="224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</row>
    <row r="23" spans="1:26" ht="21" customHeight="1">
      <c r="A23" s="255"/>
      <c r="B23" s="255"/>
      <c r="C23" s="255"/>
      <c r="D23" s="261"/>
      <c r="E23" s="314" t="s">
        <v>187</v>
      </c>
      <c r="F23" s="315"/>
      <c r="G23" s="316"/>
      <c r="H23" s="232">
        <v>12540</v>
      </c>
      <c r="I23" s="255"/>
      <c r="J23" s="224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</row>
    <row r="24" spans="1:26" ht="21" customHeight="1">
      <c r="A24" s="255"/>
      <c r="B24" s="255"/>
      <c r="C24" s="255"/>
      <c r="D24" s="261"/>
      <c r="E24" s="314" t="s">
        <v>230</v>
      </c>
      <c r="F24" s="315"/>
      <c r="G24" s="316"/>
      <c r="H24" s="232">
        <v>12540</v>
      </c>
      <c r="I24" s="255"/>
      <c r="J24" s="224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</row>
    <row r="25" spans="1:26" ht="21" customHeight="1">
      <c r="A25" s="255"/>
      <c r="B25" s="255"/>
      <c r="C25" s="255"/>
      <c r="D25" s="261"/>
      <c r="E25" s="314" t="s">
        <v>184</v>
      </c>
      <c r="F25" s="315"/>
      <c r="G25" s="316"/>
      <c r="H25" s="232">
        <v>6360</v>
      </c>
      <c r="I25" s="255"/>
      <c r="J25" s="235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</row>
    <row r="26" spans="1:26" ht="21" customHeight="1">
      <c r="A26" s="255"/>
      <c r="B26" s="255"/>
      <c r="C26" s="255"/>
      <c r="D26" s="261"/>
      <c r="E26" s="314" t="s">
        <v>231</v>
      </c>
      <c r="F26" s="315"/>
      <c r="G26" s="316"/>
      <c r="H26" s="232">
        <v>51000</v>
      </c>
      <c r="I26" s="255"/>
      <c r="J26" s="224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</row>
    <row r="27" spans="1:26" ht="21" customHeight="1">
      <c r="A27" s="255"/>
      <c r="B27" s="255"/>
      <c r="C27" s="255"/>
      <c r="D27" s="261"/>
      <c r="E27" s="314" t="s">
        <v>183</v>
      </c>
      <c r="F27" s="315"/>
      <c r="G27" s="316"/>
      <c r="H27" s="232">
        <v>15624</v>
      </c>
      <c r="I27" s="255"/>
      <c r="J27" s="238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</row>
    <row r="28" spans="1:26" ht="21" customHeight="1">
      <c r="A28" s="255"/>
      <c r="B28" s="255"/>
      <c r="C28" s="255"/>
      <c r="D28" s="261"/>
      <c r="E28" s="314" t="s">
        <v>188</v>
      </c>
      <c r="F28" s="315"/>
      <c r="G28" s="316"/>
      <c r="H28" s="232">
        <v>27936</v>
      </c>
      <c r="I28" s="255"/>
      <c r="J28" s="224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</row>
    <row r="29" spans="1:26" ht="21" customHeight="1">
      <c r="A29" s="255"/>
      <c r="B29" s="255"/>
      <c r="C29" s="255"/>
      <c r="D29" s="261"/>
      <c r="E29" s="314" t="s">
        <v>228</v>
      </c>
      <c r="F29" s="315"/>
      <c r="G29" s="316"/>
      <c r="H29" s="232">
        <v>76300</v>
      </c>
      <c r="I29" s="255"/>
      <c r="J29" s="224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</row>
    <row r="30" spans="1:26" ht="21" customHeight="1">
      <c r="A30" s="255"/>
      <c r="B30" s="255"/>
      <c r="C30" s="255"/>
      <c r="D30" s="261"/>
      <c r="E30" s="314" t="s">
        <v>185</v>
      </c>
      <c r="F30" s="315"/>
      <c r="G30" s="316"/>
      <c r="H30" s="232">
        <v>118800</v>
      </c>
      <c r="I30" s="255"/>
      <c r="J30" s="235"/>
      <c r="L30" s="216">
        <v>3</v>
      </c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</row>
    <row r="31" spans="1:26" ht="21" customHeight="1">
      <c r="A31" s="255"/>
      <c r="B31" s="255"/>
      <c r="C31" s="255"/>
      <c r="D31" s="261"/>
      <c r="E31" s="314" t="s">
        <v>186</v>
      </c>
      <c r="F31" s="315"/>
      <c r="G31" s="316"/>
      <c r="H31" s="232">
        <v>118800</v>
      </c>
      <c r="I31" s="255"/>
      <c r="J31" s="235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</row>
    <row r="32" spans="1:26" ht="21" customHeight="1">
      <c r="A32" s="255"/>
      <c r="B32" s="255"/>
      <c r="C32" s="255"/>
      <c r="D32" s="261"/>
      <c r="E32" s="317" t="s">
        <v>292</v>
      </c>
      <c r="F32" s="318"/>
      <c r="G32" s="319"/>
      <c r="H32" s="232">
        <v>70000</v>
      </c>
      <c r="I32" s="255"/>
      <c r="J32" s="235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</row>
    <row r="33" spans="1:26" ht="21" customHeight="1">
      <c r="A33" s="255"/>
      <c r="B33" s="255"/>
      <c r="C33" s="255"/>
      <c r="D33" s="261"/>
      <c r="E33" s="314" t="s">
        <v>293</v>
      </c>
      <c r="F33" s="315"/>
      <c r="G33" s="316"/>
      <c r="H33" s="232">
        <v>118800</v>
      </c>
      <c r="I33" s="255"/>
      <c r="J33" s="235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</row>
    <row r="34" spans="1:26" ht="21" customHeight="1">
      <c r="A34" s="255"/>
      <c r="B34" s="255"/>
      <c r="C34" s="255"/>
      <c r="D34" s="261"/>
      <c r="E34" s="314" t="s">
        <v>190</v>
      </c>
      <c r="F34" s="315"/>
      <c r="G34" s="316"/>
      <c r="H34" s="232">
        <v>6912</v>
      </c>
      <c r="I34" s="255"/>
      <c r="J34" s="235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</row>
    <row r="35" spans="1:26" ht="21" customHeight="1">
      <c r="A35" s="273">
        <v>3</v>
      </c>
      <c r="B35" s="273" t="s">
        <v>142</v>
      </c>
      <c r="C35" s="273" t="s">
        <v>138</v>
      </c>
      <c r="D35" s="260">
        <v>136.4</v>
      </c>
      <c r="E35" s="311" t="s">
        <v>195</v>
      </c>
      <c r="F35" s="312"/>
      <c r="G35" s="313"/>
      <c r="H35" s="232">
        <v>12690</v>
      </c>
      <c r="I35" s="273" t="s">
        <v>294</v>
      </c>
      <c r="J35" s="224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</row>
    <row r="36" spans="1:26" ht="21" customHeight="1">
      <c r="A36" s="255"/>
      <c r="B36" s="255"/>
      <c r="C36" s="255"/>
      <c r="D36" s="261"/>
      <c r="E36" s="311" t="s">
        <v>191</v>
      </c>
      <c r="F36" s="312"/>
      <c r="G36" s="313"/>
      <c r="H36" s="232">
        <v>8370</v>
      </c>
      <c r="I36" s="255"/>
      <c r="J36" s="235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</row>
    <row r="37" spans="1:26" ht="21" customHeight="1">
      <c r="A37" s="255"/>
      <c r="B37" s="255"/>
      <c r="C37" s="255"/>
      <c r="D37" s="261"/>
      <c r="E37" s="311" t="s">
        <v>194</v>
      </c>
      <c r="F37" s="312"/>
      <c r="G37" s="313"/>
      <c r="H37" s="232">
        <v>6300</v>
      </c>
      <c r="I37" s="255"/>
      <c r="J37" s="224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</row>
    <row r="38" spans="1:26" ht="21" customHeight="1">
      <c r="A38" s="255"/>
      <c r="B38" s="255"/>
      <c r="C38" s="255"/>
      <c r="D38" s="261"/>
      <c r="E38" s="311" t="s">
        <v>193</v>
      </c>
      <c r="F38" s="312"/>
      <c r="G38" s="313"/>
      <c r="H38" s="232">
        <v>9450</v>
      </c>
      <c r="I38" s="255"/>
      <c r="J38" s="224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</row>
    <row r="39" spans="1:26" ht="21" customHeight="1">
      <c r="A39" s="255"/>
      <c r="B39" s="255"/>
      <c r="C39" s="255"/>
      <c r="D39" s="261"/>
      <c r="E39" s="311" t="s">
        <v>196</v>
      </c>
      <c r="F39" s="312"/>
      <c r="G39" s="313"/>
      <c r="H39" s="232">
        <v>3690</v>
      </c>
      <c r="I39" s="255"/>
      <c r="J39" s="224"/>
      <c r="K39" s="244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</row>
    <row r="40" spans="1:26" ht="21" customHeight="1">
      <c r="A40" s="255"/>
      <c r="B40" s="255"/>
      <c r="C40" s="255"/>
      <c r="D40" s="261"/>
      <c r="E40" s="311" t="s">
        <v>192</v>
      </c>
      <c r="F40" s="312"/>
      <c r="G40" s="313"/>
      <c r="H40" s="232">
        <v>8370</v>
      </c>
      <c r="I40" s="255"/>
      <c r="J40" s="224"/>
      <c r="K40" s="244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</row>
    <row r="41" spans="1:26" ht="21" customHeight="1">
      <c r="A41" s="273">
        <v>4</v>
      </c>
      <c r="B41" s="273" t="s">
        <v>143</v>
      </c>
      <c r="C41" s="273" t="s">
        <v>40</v>
      </c>
      <c r="D41" s="348">
        <v>45.5</v>
      </c>
      <c r="E41" s="311" t="s">
        <v>237</v>
      </c>
      <c r="F41" s="312"/>
      <c r="G41" s="313"/>
      <c r="H41" s="232">
        <v>5890</v>
      </c>
      <c r="I41" s="273" t="s">
        <v>294</v>
      </c>
      <c r="J41" s="224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</row>
    <row r="42" spans="1:26" ht="21" customHeight="1">
      <c r="A42" s="255"/>
      <c r="B42" s="255"/>
      <c r="C42" s="255"/>
      <c r="D42" s="349"/>
      <c r="E42" s="311" t="s">
        <v>236</v>
      </c>
      <c r="F42" s="312"/>
      <c r="G42" s="313"/>
      <c r="H42" s="232">
        <v>5890</v>
      </c>
      <c r="I42" s="255"/>
      <c r="J42" s="224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</row>
    <row r="43" spans="1:26" ht="21" customHeight="1">
      <c r="A43" s="255"/>
      <c r="B43" s="255"/>
      <c r="C43" s="255"/>
      <c r="D43" s="349"/>
      <c r="E43" s="311" t="s">
        <v>235</v>
      </c>
      <c r="F43" s="312"/>
      <c r="G43" s="313"/>
      <c r="H43" s="232">
        <v>5890</v>
      </c>
      <c r="I43" s="255"/>
      <c r="J43" s="224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</row>
    <row r="44" spans="1:26" ht="21" customHeight="1">
      <c r="A44" s="255"/>
      <c r="B44" s="255"/>
      <c r="C44" s="255"/>
      <c r="D44" s="349"/>
      <c r="E44" s="311" t="s">
        <v>234</v>
      </c>
      <c r="F44" s="312"/>
      <c r="G44" s="313"/>
      <c r="H44" s="232">
        <v>5890</v>
      </c>
      <c r="I44" s="255"/>
      <c r="J44" s="224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</row>
    <row r="45" spans="1:26" ht="21" customHeight="1">
      <c r="A45" s="255"/>
      <c r="B45" s="255"/>
      <c r="C45" s="255"/>
      <c r="D45" s="349"/>
      <c r="E45" s="314" t="s">
        <v>233</v>
      </c>
      <c r="F45" s="315"/>
      <c r="G45" s="316"/>
      <c r="H45" s="232">
        <v>5890</v>
      </c>
      <c r="I45" s="255"/>
      <c r="J45" s="224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</row>
    <row r="46" spans="1:26" ht="21" customHeight="1">
      <c r="A46" s="256"/>
      <c r="B46" s="256"/>
      <c r="C46" s="256"/>
      <c r="D46" s="350"/>
      <c r="E46" s="311" t="s">
        <v>232</v>
      </c>
      <c r="F46" s="312"/>
      <c r="G46" s="313"/>
      <c r="H46" s="232">
        <v>5890</v>
      </c>
      <c r="I46" s="256"/>
      <c r="J46" s="224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</row>
    <row r="47" spans="1:26" ht="21" customHeight="1">
      <c r="A47" s="222"/>
      <c r="B47" s="222" t="s">
        <v>303</v>
      </c>
      <c r="C47" s="222"/>
      <c r="D47" s="254"/>
      <c r="E47" s="250"/>
      <c r="F47" s="251"/>
      <c r="G47" s="252"/>
      <c r="H47" s="275">
        <f>SUM(H9:H46)</f>
        <v>1139832</v>
      </c>
      <c r="I47" s="222"/>
      <c r="J47" s="224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</row>
    <row r="48" spans="1:26" ht="21" customHeight="1">
      <c r="A48" s="208">
        <v>5</v>
      </c>
      <c r="B48" s="208" t="s">
        <v>139</v>
      </c>
      <c r="C48" s="208" t="s">
        <v>144</v>
      </c>
      <c r="D48" s="209" t="s">
        <v>16</v>
      </c>
      <c r="E48" s="311"/>
      <c r="F48" s="312"/>
      <c r="G48" s="313"/>
      <c r="H48" s="232"/>
      <c r="I48" s="208" t="s">
        <v>287</v>
      </c>
      <c r="J48" s="224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</row>
    <row r="49" spans="1:26" ht="21" customHeight="1">
      <c r="A49" s="255"/>
      <c r="B49" s="255"/>
      <c r="C49" s="255"/>
      <c r="D49" s="261"/>
      <c r="E49" s="257" t="s">
        <v>198</v>
      </c>
      <c r="F49" s="258"/>
      <c r="G49" s="259"/>
      <c r="H49" s="232">
        <v>6885</v>
      </c>
      <c r="I49" s="337" t="s">
        <v>298</v>
      </c>
      <c r="J49" s="224"/>
      <c r="K49" s="244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</row>
    <row r="50" spans="1:26" ht="21" customHeight="1">
      <c r="A50" s="255"/>
      <c r="B50" s="255"/>
      <c r="C50" s="255"/>
      <c r="D50" s="261"/>
      <c r="E50" s="257" t="s">
        <v>214</v>
      </c>
      <c r="F50" s="258"/>
      <c r="G50" s="259"/>
      <c r="H50" s="232">
        <v>20385</v>
      </c>
      <c r="I50" s="337"/>
      <c r="J50" s="224"/>
      <c r="K50" s="244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</row>
    <row r="51" spans="1:26" ht="21" customHeight="1">
      <c r="A51" s="255"/>
      <c r="B51" s="255"/>
      <c r="C51" s="255"/>
      <c r="D51" s="261"/>
      <c r="E51" s="257" t="s">
        <v>215</v>
      </c>
      <c r="F51" s="258"/>
      <c r="G51" s="259"/>
      <c r="H51" s="232">
        <v>4995</v>
      </c>
      <c r="I51" s="337"/>
      <c r="J51" s="224"/>
      <c r="K51" s="244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</row>
    <row r="52" spans="1:26" ht="21" customHeight="1">
      <c r="A52" s="255"/>
      <c r="B52" s="255"/>
      <c r="C52" s="255"/>
      <c r="D52" s="261"/>
      <c r="E52" s="257" t="s">
        <v>197</v>
      </c>
      <c r="F52" s="258"/>
      <c r="G52" s="259"/>
      <c r="H52" s="232">
        <v>6885</v>
      </c>
      <c r="I52" s="337"/>
      <c r="J52" s="224"/>
      <c r="K52" s="244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</row>
    <row r="53" spans="1:25" ht="21" customHeight="1">
      <c r="A53" s="255"/>
      <c r="B53" s="255"/>
      <c r="C53" s="255"/>
      <c r="D53" s="261"/>
      <c r="E53" s="257" t="s">
        <v>297</v>
      </c>
      <c r="F53" s="258"/>
      <c r="G53" s="259"/>
      <c r="H53" s="232">
        <v>14532</v>
      </c>
      <c r="I53" s="337"/>
      <c r="J53" s="224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</row>
    <row r="54" spans="1:26" ht="21" customHeight="1">
      <c r="A54" s="255"/>
      <c r="B54" s="255"/>
      <c r="C54" s="255"/>
      <c r="D54" s="261"/>
      <c r="E54" s="257" t="s">
        <v>199</v>
      </c>
      <c r="F54" s="258"/>
      <c r="G54" s="259"/>
      <c r="H54" s="232">
        <v>5670</v>
      </c>
      <c r="I54" s="337"/>
      <c r="J54" s="224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</row>
    <row r="55" spans="1:26" ht="21" customHeight="1">
      <c r="A55" s="255"/>
      <c r="B55" s="255"/>
      <c r="C55" s="255"/>
      <c r="D55" s="261"/>
      <c r="E55" s="257" t="s">
        <v>216</v>
      </c>
      <c r="F55" s="258"/>
      <c r="G55" s="259"/>
      <c r="H55" s="232">
        <v>4995</v>
      </c>
      <c r="I55" s="337"/>
      <c r="J55" s="224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</row>
    <row r="56" spans="1:26" ht="21" customHeight="1">
      <c r="A56" s="255"/>
      <c r="B56" s="255"/>
      <c r="C56" s="255"/>
      <c r="D56" s="261"/>
      <c r="E56" s="257" t="s">
        <v>217</v>
      </c>
      <c r="F56" s="258"/>
      <c r="G56" s="259"/>
      <c r="H56" s="232">
        <v>6075</v>
      </c>
      <c r="I56" s="337"/>
      <c r="J56" s="224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</row>
    <row r="57" spans="1:26" ht="21" customHeight="1">
      <c r="A57" s="255"/>
      <c r="B57" s="255"/>
      <c r="C57" s="255"/>
      <c r="D57" s="261"/>
      <c r="E57" s="257" t="s">
        <v>238</v>
      </c>
      <c r="F57" s="258"/>
      <c r="G57" s="259"/>
      <c r="H57" s="232">
        <v>13230</v>
      </c>
      <c r="I57" s="337"/>
      <c r="J57" s="224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</row>
    <row r="58" spans="1:26" ht="21" customHeight="1">
      <c r="A58" s="255"/>
      <c r="B58" s="255"/>
      <c r="C58" s="255"/>
      <c r="D58" s="261"/>
      <c r="E58" s="257" t="s">
        <v>243</v>
      </c>
      <c r="F58" s="258"/>
      <c r="G58" s="259"/>
      <c r="H58" s="232">
        <v>14570</v>
      </c>
      <c r="I58" s="337"/>
      <c r="J58" s="224"/>
      <c r="K58" s="244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</row>
    <row r="59" spans="1:26" ht="21" customHeight="1">
      <c r="A59" s="255"/>
      <c r="B59" s="255"/>
      <c r="C59" s="255"/>
      <c r="D59" s="261"/>
      <c r="E59" s="257" t="s">
        <v>218</v>
      </c>
      <c r="F59" s="258"/>
      <c r="G59" s="259"/>
      <c r="H59" s="232">
        <v>7020</v>
      </c>
      <c r="I59" s="337"/>
      <c r="J59" s="224"/>
      <c r="K59" s="244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</row>
    <row r="60" spans="1:26" ht="21" customHeight="1">
      <c r="A60" s="255"/>
      <c r="B60" s="255"/>
      <c r="C60" s="255"/>
      <c r="D60" s="261"/>
      <c r="E60" s="257" t="s">
        <v>219</v>
      </c>
      <c r="F60" s="258"/>
      <c r="G60" s="259"/>
      <c r="H60" s="232">
        <v>6075</v>
      </c>
      <c r="I60" s="337"/>
      <c r="J60" s="224"/>
      <c r="K60" s="244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</row>
    <row r="61" spans="1:26" ht="21" customHeight="1">
      <c r="A61" s="337">
        <v>7</v>
      </c>
      <c r="B61" s="337" t="s">
        <v>170</v>
      </c>
      <c r="C61" s="337" t="s">
        <v>14</v>
      </c>
      <c r="D61" s="347">
        <v>238.98</v>
      </c>
      <c r="E61" s="311" t="s">
        <v>213</v>
      </c>
      <c r="F61" s="312"/>
      <c r="G61" s="313"/>
      <c r="H61" s="232">
        <v>2695</v>
      </c>
      <c r="I61" s="255" t="s">
        <v>294</v>
      </c>
      <c r="J61" s="235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</row>
    <row r="62" spans="1:26" ht="21" customHeight="1">
      <c r="A62" s="337"/>
      <c r="B62" s="337"/>
      <c r="C62" s="337"/>
      <c r="D62" s="347"/>
      <c r="E62" s="311" t="s">
        <v>208</v>
      </c>
      <c r="F62" s="312"/>
      <c r="G62" s="313"/>
      <c r="H62" s="232">
        <v>385</v>
      </c>
      <c r="I62" s="255"/>
      <c r="J62" s="235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</row>
    <row r="63" spans="1:26" ht="21" customHeight="1">
      <c r="A63" s="337"/>
      <c r="B63" s="337"/>
      <c r="C63" s="337"/>
      <c r="D63" s="347"/>
      <c r="E63" s="311" t="s">
        <v>200</v>
      </c>
      <c r="F63" s="312"/>
      <c r="G63" s="313"/>
      <c r="H63" s="232">
        <v>38720</v>
      </c>
      <c r="I63" s="255"/>
      <c r="J63" s="235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</row>
    <row r="64" spans="1:26" ht="21" customHeight="1">
      <c r="A64" s="337"/>
      <c r="B64" s="337"/>
      <c r="C64" s="337"/>
      <c r="D64" s="347"/>
      <c r="E64" s="311" t="s">
        <v>299</v>
      </c>
      <c r="F64" s="312"/>
      <c r="G64" s="313"/>
      <c r="H64" s="232">
        <v>15700</v>
      </c>
      <c r="I64" s="255"/>
      <c r="J64" s="235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</row>
    <row r="65" spans="1:26" ht="21" customHeight="1">
      <c r="A65" s="337"/>
      <c r="B65" s="337"/>
      <c r="C65" s="337"/>
      <c r="D65" s="347"/>
      <c r="E65" s="311" t="s">
        <v>248</v>
      </c>
      <c r="F65" s="312"/>
      <c r="G65" s="313"/>
      <c r="H65" s="232">
        <v>1980</v>
      </c>
      <c r="I65" s="255"/>
      <c r="J65" s="235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</row>
    <row r="66" spans="1:26" ht="21" customHeight="1">
      <c r="A66" s="337"/>
      <c r="B66" s="337"/>
      <c r="C66" s="337"/>
      <c r="D66" s="347"/>
      <c r="E66" s="311" t="s">
        <v>204</v>
      </c>
      <c r="F66" s="312"/>
      <c r="G66" s="313"/>
      <c r="H66" s="232">
        <v>1540</v>
      </c>
      <c r="I66" s="255"/>
      <c r="J66" s="235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</row>
    <row r="67" spans="1:26" ht="21" customHeight="1">
      <c r="A67" s="337"/>
      <c r="B67" s="337"/>
      <c r="C67" s="337"/>
      <c r="D67" s="347"/>
      <c r="E67" s="257" t="s">
        <v>239</v>
      </c>
      <c r="F67" s="258"/>
      <c r="G67" s="259"/>
      <c r="H67" s="232">
        <v>31546.3</v>
      </c>
      <c r="I67" s="255"/>
      <c r="J67" s="239"/>
      <c r="K67" s="244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</row>
    <row r="68" spans="1:26" ht="21" customHeight="1">
      <c r="A68" s="337"/>
      <c r="B68" s="337"/>
      <c r="C68" s="337"/>
      <c r="D68" s="347"/>
      <c r="E68" s="257" t="s">
        <v>240</v>
      </c>
      <c r="F68" s="258"/>
      <c r="G68" s="259"/>
      <c r="H68" s="232">
        <v>3465</v>
      </c>
      <c r="I68" s="255"/>
      <c r="J68" s="239"/>
      <c r="K68" s="244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</row>
    <row r="69" spans="1:26" ht="21" customHeight="1">
      <c r="A69" s="337"/>
      <c r="B69" s="337"/>
      <c r="C69" s="337"/>
      <c r="D69" s="347"/>
      <c r="E69" s="257" t="s">
        <v>288</v>
      </c>
      <c r="F69" s="258"/>
      <c r="G69" s="259"/>
      <c r="H69" s="232">
        <v>1540</v>
      </c>
      <c r="I69" s="255"/>
      <c r="J69" s="224"/>
      <c r="K69" s="244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6"/>
    </row>
    <row r="70" spans="1:26" ht="21" customHeight="1">
      <c r="A70" s="337"/>
      <c r="B70" s="337"/>
      <c r="C70" s="337"/>
      <c r="D70" s="347"/>
      <c r="E70" s="257" t="s">
        <v>222</v>
      </c>
      <c r="F70" s="258"/>
      <c r="G70" s="259"/>
      <c r="H70" s="232">
        <v>1689.6</v>
      </c>
      <c r="I70" s="255"/>
      <c r="J70" s="239"/>
      <c r="K70" s="244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6"/>
    </row>
    <row r="71" spans="1:26" ht="21" customHeight="1">
      <c r="A71" s="337"/>
      <c r="B71" s="337"/>
      <c r="C71" s="337"/>
      <c r="D71" s="347"/>
      <c r="E71" s="311" t="s">
        <v>244</v>
      </c>
      <c r="F71" s="312"/>
      <c r="G71" s="313"/>
      <c r="H71" s="232">
        <v>3080</v>
      </c>
      <c r="I71" s="255"/>
      <c r="J71" s="239"/>
      <c r="K71" s="244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</row>
    <row r="72" spans="1:26" ht="21" customHeight="1">
      <c r="A72" s="337"/>
      <c r="B72" s="337"/>
      <c r="C72" s="337"/>
      <c r="D72" s="347"/>
      <c r="E72" s="311" t="s">
        <v>249</v>
      </c>
      <c r="F72" s="312"/>
      <c r="G72" s="313"/>
      <c r="H72" s="232">
        <v>3698</v>
      </c>
      <c r="I72" s="255"/>
      <c r="J72" s="239"/>
      <c r="K72" s="244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</row>
    <row r="73" spans="1:26" ht="21" customHeight="1">
      <c r="A73" s="337"/>
      <c r="B73" s="337"/>
      <c r="C73" s="337"/>
      <c r="D73" s="347"/>
      <c r="E73" s="311" t="s">
        <v>245</v>
      </c>
      <c r="F73" s="312"/>
      <c r="G73" s="312"/>
      <c r="H73" s="232">
        <v>15321</v>
      </c>
      <c r="I73" s="255"/>
      <c r="J73" s="239"/>
      <c r="K73" s="244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</row>
    <row r="74" spans="1:26" ht="21" customHeight="1">
      <c r="A74" s="337"/>
      <c r="B74" s="337"/>
      <c r="C74" s="337"/>
      <c r="D74" s="347"/>
      <c r="E74" s="257" t="s">
        <v>205</v>
      </c>
      <c r="F74" s="258"/>
      <c r="G74" s="259"/>
      <c r="H74" s="232">
        <v>1540</v>
      </c>
      <c r="I74" s="255"/>
      <c r="J74" s="224"/>
      <c r="K74" s="244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</row>
    <row r="75" spans="1:26" ht="21" customHeight="1">
      <c r="A75" s="337"/>
      <c r="B75" s="337"/>
      <c r="C75" s="337"/>
      <c r="D75" s="347"/>
      <c r="E75" s="257" t="s">
        <v>286</v>
      </c>
      <c r="F75" s="258"/>
      <c r="G75" s="259"/>
      <c r="H75" s="232">
        <v>2689</v>
      </c>
      <c r="I75" s="255"/>
      <c r="J75" s="224"/>
      <c r="K75" s="244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</row>
    <row r="76" spans="1:26" ht="21" customHeight="1">
      <c r="A76" s="337"/>
      <c r="B76" s="337"/>
      <c r="C76" s="337"/>
      <c r="D76" s="347"/>
      <c r="E76" s="257" t="s">
        <v>206</v>
      </c>
      <c r="F76" s="258"/>
      <c r="G76" s="259"/>
      <c r="H76" s="232">
        <v>2310</v>
      </c>
      <c r="I76" s="255"/>
      <c r="J76" s="224"/>
      <c r="K76" s="244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</row>
    <row r="77" spans="1:26" ht="21" customHeight="1">
      <c r="A77" s="337"/>
      <c r="B77" s="337"/>
      <c r="C77" s="337"/>
      <c r="D77" s="347"/>
      <c r="E77" s="257" t="s">
        <v>246</v>
      </c>
      <c r="F77" s="258"/>
      <c r="G77" s="259"/>
      <c r="H77" s="232">
        <v>2540</v>
      </c>
      <c r="I77" s="255"/>
      <c r="J77" s="224"/>
      <c r="K77" s="244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</row>
    <row r="78" spans="1:26" ht="21" customHeight="1">
      <c r="A78" s="337"/>
      <c r="B78" s="337"/>
      <c r="C78" s="337"/>
      <c r="D78" s="347"/>
      <c r="E78" s="257" t="s">
        <v>247</v>
      </c>
      <c r="F78" s="258"/>
      <c r="G78" s="259"/>
      <c r="H78" s="232">
        <v>1155</v>
      </c>
      <c r="I78" s="255"/>
      <c r="J78" s="224"/>
      <c r="K78" s="244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</row>
    <row r="79" spans="1:26" ht="21" customHeight="1">
      <c r="A79" s="337"/>
      <c r="B79" s="337"/>
      <c r="C79" s="337"/>
      <c r="D79" s="347"/>
      <c r="E79" s="257" t="s">
        <v>207</v>
      </c>
      <c r="F79" s="258"/>
      <c r="G79" s="259"/>
      <c r="H79" s="232">
        <v>385</v>
      </c>
      <c r="I79" s="256"/>
      <c r="J79" s="224"/>
      <c r="K79" s="244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</row>
    <row r="80" spans="1:26" ht="21" customHeight="1">
      <c r="A80" s="208"/>
      <c r="B80" s="208" t="s">
        <v>303</v>
      </c>
      <c r="C80" s="208"/>
      <c r="D80" s="253"/>
      <c r="E80" s="236"/>
      <c r="F80" s="248"/>
      <c r="G80" s="249"/>
      <c r="H80" s="275">
        <f>SUM(H49:H79)</f>
        <v>243295.9</v>
      </c>
      <c r="I80" s="222"/>
      <c r="J80" s="224"/>
      <c r="K80" s="244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6"/>
    </row>
    <row r="81" spans="1:26" ht="21" customHeight="1">
      <c r="A81" s="207">
        <v>1</v>
      </c>
      <c r="B81" s="207">
        <v>2</v>
      </c>
      <c r="C81" s="207">
        <v>3</v>
      </c>
      <c r="D81" s="207">
        <v>4</v>
      </c>
      <c r="E81" s="338">
        <v>5</v>
      </c>
      <c r="F81" s="338"/>
      <c r="G81" s="338"/>
      <c r="H81" s="207"/>
      <c r="I81" s="207">
        <v>7</v>
      </c>
      <c r="J81" s="221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6"/>
    </row>
    <row r="82" spans="1:26" ht="21" customHeight="1">
      <c r="A82" s="273">
        <v>8</v>
      </c>
      <c r="B82" s="255" t="s">
        <v>145</v>
      </c>
      <c r="C82" s="255" t="s">
        <v>40</v>
      </c>
      <c r="D82" s="261">
        <v>175.6</v>
      </c>
      <c r="E82" s="257" t="s">
        <v>201</v>
      </c>
      <c r="F82" s="258"/>
      <c r="G82" s="259"/>
      <c r="H82" s="232">
        <v>5400</v>
      </c>
      <c r="I82" s="255" t="s">
        <v>287</v>
      </c>
      <c r="J82" s="224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/>
      <c r="X82" s="216"/>
      <c r="Y82" s="216"/>
      <c r="Z82" s="216"/>
    </row>
    <row r="83" spans="1:26" ht="21" customHeight="1">
      <c r="A83" s="255"/>
      <c r="B83" s="255"/>
      <c r="C83" s="255"/>
      <c r="D83" s="261"/>
      <c r="E83" s="257" t="s">
        <v>203</v>
      </c>
      <c r="F83" s="258"/>
      <c r="G83" s="259"/>
      <c r="H83" s="232">
        <v>5400</v>
      </c>
      <c r="I83" s="255"/>
      <c r="J83" s="224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</row>
    <row r="84" spans="1:26" ht="21" customHeight="1">
      <c r="A84" s="255"/>
      <c r="B84" s="255"/>
      <c r="C84" s="255"/>
      <c r="D84" s="261"/>
      <c r="E84" s="257" t="s">
        <v>223</v>
      </c>
      <c r="F84" s="258"/>
      <c r="G84" s="259"/>
      <c r="H84" s="232">
        <v>1575</v>
      </c>
      <c r="I84" s="255"/>
      <c r="J84" s="224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</row>
    <row r="85" spans="1:26" ht="21" customHeight="1">
      <c r="A85" s="255"/>
      <c r="B85" s="255"/>
      <c r="C85" s="255"/>
      <c r="D85" s="261"/>
      <c r="E85" s="311" t="s">
        <v>250</v>
      </c>
      <c r="F85" s="312"/>
      <c r="G85" s="313"/>
      <c r="H85" s="232">
        <v>11700</v>
      </c>
      <c r="I85" s="255"/>
      <c r="J85" s="224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</row>
    <row r="86" spans="1:26" ht="21" customHeight="1">
      <c r="A86" s="255"/>
      <c r="B86" s="255"/>
      <c r="C86" s="255"/>
      <c r="D86" s="261"/>
      <c r="E86" s="257" t="s">
        <v>202</v>
      </c>
      <c r="F86" s="258"/>
      <c r="G86" s="259"/>
      <c r="H86" s="232">
        <v>7920</v>
      </c>
      <c r="I86" s="255"/>
      <c r="J86" s="224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</row>
    <row r="87" spans="1:26" ht="21" customHeight="1">
      <c r="A87" s="255"/>
      <c r="B87" s="255"/>
      <c r="C87" s="255"/>
      <c r="D87" s="261"/>
      <c r="E87" s="257" t="s">
        <v>209</v>
      </c>
      <c r="F87" s="258"/>
      <c r="G87" s="259"/>
      <c r="H87" s="232">
        <v>2655</v>
      </c>
      <c r="I87" s="255"/>
      <c r="J87" s="224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</row>
    <row r="88" spans="1:26" ht="21" customHeight="1">
      <c r="A88" s="255"/>
      <c r="B88" s="255"/>
      <c r="C88" s="255"/>
      <c r="D88" s="261"/>
      <c r="E88" s="257" t="s">
        <v>210</v>
      </c>
      <c r="F88" s="258"/>
      <c r="G88" s="259"/>
      <c r="H88" s="232">
        <v>28170</v>
      </c>
      <c r="I88" s="255"/>
      <c r="J88" s="224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</row>
    <row r="89" spans="1:26" ht="21" customHeight="1">
      <c r="A89" s="256"/>
      <c r="B89" s="256"/>
      <c r="C89" s="256"/>
      <c r="D89" s="307"/>
      <c r="E89" s="257" t="s">
        <v>241</v>
      </c>
      <c r="F89" s="258"/>
      <c r="G89" s="259"/>
      <c r="H89" s="234">
        <v>27900</v>
      </c>
      <c r="I89" s="256"/>
      <c r="J89" s="224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</row>
    <row r="90" spans="1:26" ht="21" customHeight="1">
      <c r="A90" s="273">
        <v>9</v>
      </c>
      <c r="B90" s="273" t="s">
        <v>147</v>
      </c>
      <c r="C90" s="273" t="s">
        <v>14</v>
      </c>
      <c r="D90" s="260" t="s">
        <v>16</v>
      </c>
      <c r="E90" s="311" t="s">
        <v>171</v>
      </c>
      <c r="F90" s="312"/>
      <c r="G90" s="313"/>
      <c r="H90" s="232">
        <v>5096</v>
      </c>
      <c r="I90" s="208" t="s">
        <v>287</v>
      </c>
      <c r="J90" s="224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</row>
    <row r="91" spans="1:26" ht="29.25" customHeight="1">
      <c r="A91" s="256"/>
      <c r="B91" s="256"/>
      <c r="C91" s="256"/>
      <c r="D91" s="307"/>
      <c r="E91" s="311" t="s">
        <v>242</v>
      </c>
      <c r="F91" s="312"/>
      <c r="G91" s="313"/>
      <c r="H91" s="232">
        <v>8590</v>
      </c>
      <c r="I91" s="247"/>
      <c r="J91" s="224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6"/>
    </row>
    <row r="92" spans="1:26" ht="21" customHeight="1">
      <c r="A92" s="273">
        <v>10</v>
      </c>
      <c r="B92" s="273" t="s">
        <v>146</v>
      </c>
      <c r="C92" s="273" t="s">
        <v>14</v>
      </c>
      <c r="D92" s="308"/>
      <c r="E92" s="311" t="s">
        <v>172</v>
      </c>
      <c r="F92" s="312"/>
      <c r="G92" s="313"/>
      <c r="H92" s="232">
        <v>16720</v>
      </c>
      <c r="I92" s="273" t="s">
        <v>287</v>
      </c>
      <c r="J92" s="224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</row>
    <row r="93" spans="1:26" ht="21" customHeight="1">
      <c r="A93" s="256"/>
      <c r="B93" s="256"/>
      <c r="C93" s="256"/>
      <c r="D93" s="310"/>
      <c r="E93" s="311" t="s">
        <v>173</v>
      </c>
      <c r="F93" s="312"/>
      <c r="G93" s="313"/>
      <c r="H93" s="232">
        <v>40280</v>
      </c>
      <c r="I93" s="256"/>
      <c r="J93" s="224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  <c r="W93" s="216"/>
      <c r="X93" s="216"/>
      <c r="Y93" s="216"/>
      <c r="Z93" s="216"/>
    </row>
    <row r="94" spans="1:26" ht="21" customHeight="1">
      <c r="A94" s="273">
        <v>11</v>
      </c>
      <c r="B94" s="273" t="s">
        <v>166</v>
      </c>
      <c r="C94" s="273" t="s">
        <v>40</v>
      </c>
      <c r="D94" s="209">
        <v>150</v>
      </c>
      <c r="E94" s="331" t="s">
        <v>261</v>
      </c>
      <c r="F94" s="332"/>
      <c r="G94" s="333"/>
      <c r="H94" s="232">
        <v>45000</v>
      </c>
      <c r="I94" s="273" t="s">
        <v>41</v>
      </c>
      <c r="J94" s="224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  <c r="W94" s="216"/>
      <c r="X94" s="216"/>
      <c r="Y94" s="216"/>
      <c r="Z94" s="216"/>
    </row>
    <row r="95" spans="1:26" ht="21" customHeight="1">
      <c r="A95" s="255"/>
      <c r="B95" s="255"/>
      <c r="C95" s="255"/>
      <c r="D95" s="209">
        <v>150</v>
      </c>
      <c r="E95" s="331" t="s">
        <v>169</v>
      </c>
      <c r="F95" s="332"/>
      <c r="G95" s="333"/>
      <c r="H95" s="232">
        <v>90000</v>
      </c>
      <c r="I95" s="255"/>
      <c r="J95" s="224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</row>
    <row r="96" spans="1:26" ht="38.25" customHeight="1">
      <c r="A96" s="255"/>
      <c r="B96" s="255"/>
      <c r="C96" s="255"/>
      <c r="D96" s="209">
        <v>150</v>
      </c>
      <c r="E96" s="331" t="s">
        <v>168</v>
      </c>
      <c r="F96" s="332"/>
      <c r="G96" s="333"/>
      <c r="H96" s="232">
        <v>90000</v>
      </c>
      <c r="I96" s="255"/>
      <c r="J96" s="224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</row>
    <row r="97" spans="1:26" ht="21" customHeight="1">
      <c r="A97" s="273">
        <v>12</v>
      </c>
      <c r="B97" s="273" t="s">
        <v>282</v>
      </c>
      <c r="C97" s="273"/>
      <c r="D97" s="308"/>
      <c r="E97" s="351" t="s">
        <v>283</v>
      </c>
      <c r="F97" s="351"/>
      <c r="G97" s="351"/>
      <c r="H97" s="232">
        <v>8000</v>
      </c>
      <c r="I97" s="273" t="s">
        <v>41</v>
      </c>
      <c r="J97" s="320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</row>
    <row r="98" spans="1:26" ht="21" customHeight="1">
      <c r="A98" s="255"/>
      <c r="B98" s="255"/>
      <c r="C98" s="255"/>
      <c r="D98" s="309"/>
      <c r="E98" s="351" t="s">
        <v>301</v>
      </c>
      <c r="F98" s="351"/>
      <c r="G98" s="351"/>
      <c r="H98" s="232">
        <v>8000</v>
      </c>
      <c r="I98" s="255"/>
      <c r="J98" s="321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  <c r="W98" s="216"/>
      <c r="X98" s="216"/>
      <c r="Y98" s="216"/>
      <c r="Z98" s="216"/>
    </row>
    <row r="99" spans="1:26" ht="21" customHeight="1">
      <c r="A99" s="273">
        <v>13</v>
      </c>
      <c r="B99" s="273" t="s">
        <v>302</v>
      </c>
      <c r="C99" s="273" t="s">
        <v>40</v>
      </c>
      <c r="D99" s="308">
        <v>150</v>
      </c>
      <c r="E99" s="325" t="s">
        <v>280</v>
      </c>
      <c r="F99" s="326"/>
      <c r="G99" s="327"/>
      <c r="H99" s="334">
        <v>90000</v>
      </c>
      <c r="I99" s="273" t="s">
        <v>41</v>
      </c>
      <c r="J99" s="224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  <c r="X99" s="216"/>
      <c r="Y99" s="216"/>
      <c r="Z99" s="216"/>
    </row>
    <row r="100" spans="1:26" ht="19.5" customHeight="1">
      <c r="A100" s="255"/>
      <c r="B100" s="255"/>
      <c r="C100" s="255"/>
      <c r="D100" s="309"/>
      <c r="E100" s="328"/>
      <c r="F100" s="329"/>
      <c r="G100" s="330"/>
      <c r="H100" s="335"/>
      <c r="I100" s="255"/>
      <c r="J100" s="235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</row>
    <row r="101" spans="1:26" ht="21" customHeight="1" hidden="1">
      <c r="A101" s="256"/>
      <c r="B101" s="256"/>
      <c r="C101" s="256"/>
      <c r="D101" s="310"/>
      <c r="E101" s="317"/>
      <c r="F101" s="318"/>
      <c r="G101" s="319"/>
      <c r="H101" s="336"/>
      <c r="I101" s="256"/>
      <c r="J101" s="224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</row>
    <row r="102" spans="1:26" ht="21" customHeight="1">
      <c r="A102" s="273">
        <v>14</v>
      </c>
      <c r="B102" s="273" t="s">
        <v>277</v>
      </c>
      <c r="C102" s="273" t="s">
        <v>40</v>
      </c>
      <c r="D102" s="308">
        <v>120</v>
      </c>
      <c r="E102" s="257" t="s">
        <v>278</v>
      </c>
      <c r="F102" s="258"/>
      <c r="G102" s="259"/>
      <c r="H102" s="232">
        <v>90000</v>
      </c>
      <c r="I102" s="273" t="s">
        <v>41</v>
      </c>
      <c r="J102" s="224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</row>
    <row r="103" spans="1:26" ht="21" customHeight="1">
      <c r="A103" s="255"/>
      <c r="B103" s="255"/>
      <c r="C103" s="255"/>
      <c r="D103" s="309"/>
      <c r="E103" s="257" t="s">
        <v>279</v>
      </c>
      <c r="F103" s="258"/>
      <c r="G103" s="259"/>
      <c r="H103" s="232">
        <v>90000</v>
      </c>
      <c r="I103" s="255"/>
      <c r="J103" s="240"/>
      <c r="L103" s="216"/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  <c r="W103" s="216"/>
      <c r="X103" s="216"/>
      <c r="Y103" s="216"/>
      <c r="Z103" s="216"/>
    </row>
    <row r="104" spans="1:26" ht="21" customHeight="1">
      <c r="A104" s="273"/>
      <c r="B104" s="273" t="s">
        <v>262</v>
      </c>
      <c r="C104" s="273" t="s">
        <v>40</v>
      </c>
      <c r="D104" s="308"/>
      <c r="E104" s="311" t="s">
        <v>264</v>
      </c>
      <c r="F104" s="312"/>
      <c r="G104" s="313"/>
      <c r="H104" s="232">
        <v>42000</v>
      </c>
      <c r="I104" s="273" t="s">
        <v>41</v>
      </c>
      <c r="J104" s="224"/>
      <c r="L104" s="216"/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6"/>
      <c r="X104" s="216"/>
      <c r="Y104" s="216"/>
      <c r="Z104" s="216"/>
    </row>
    <row r="105" spans="1:26" ht="21" customHeight="1">
      <c r="A105" s="255"/>
      <c r="B105" s="255"/>
      <c r="C105" s="255"/>
      <c r="D105" s="309"/>
      <c r="E105" s="311" t="s">
        <v>265</v>
      </c>
      <c r="F105" s="312"/>
      <c r="G105" s="313"/>
      <c r="H105" s="232">
        <v>42000</v>
      </c>
      <c r="I105" s="255"/>
      <c r="J105" s="224"/>
      <c r="L105" s="216"/>
      <c r="M105" s="216"/>
      <c r="N105" s="216"/>
      <c r="O105" s="216"/>
      <c r="P105" s="216"/>
      <c r="Q105" s="216"/>
      <c r="R105" s="216"/>
      <c r="S105" s="216"/>
      <c r="T105" s="216"/>
      <c r="U105" s="216"/>
      <c r="V105" s="216"/>
      <c r="W105" s="216"/>
      <c r="X105" s="216"/>
      <c r="Y105" s="216"/>
      <c r="Z105" s="216"/>
    </row>
    <row r="106" spans="1:26" ht="21" customHeight="1">
      <c r="A106" s="255"/>
      <c r="B106" s="255"/>
      <c r="C106" s="255"/>
      <c r="D106" s="309"/>
      <c r="E106" s="311" t="s">
        <v>266</v>
      </c>
      <c r="F106" s="312"/>
      <c r="G106" s="313"/>
      <c r="H106" s="232">
        <v>42000</v>
      </c>
      <c r="I106" s="255"/>
      <c r="J106" s="224"/>
      <c r="L106" s="216"/>
      <c r="M106" s="216"/>
      <c r="N106" s="216"/>
      <c r="O106" s="216"/>
      <c r="P106" s="216"/>
      <c r="Q106" s="216"/>
      <c r="R106" s="216"/>
      <c r="S106" s="216"/>
      <c r="T106" s="216"/>
      <c r="U106" s="216"/>
      <c r="V106" s="216"/>
      <c r="W106" s="216"/>
      <c r="X106" s="216"/>
      <c r="Y106" s="216"/>
      <c r="Z106" s="216"/>
    </row>
    <row r="107" spans="1:26" ht="21" customHeight="1">
      <c r="A107" s="255"/>
      <c r="B107" s="255"/>
      <c r="C107" s="255"/>
      <c r="D107" s="309"/>
      <c r="E107" s="311" t="s">
        <v>267</v>
      </c>
      <c r="F107" s="312"/>
      <c r="G107" s="313"/>
      <c r="H107" s="232">
        <v>42000</v>
      </c>
      <c r="I107" s="255"/>
      <c r="J107" s="224"/>
      <c r="L107" s="216"/>
      <c r="M107" s="216"/>
      <c r="N107" s="216"/>
      <c r="O107" s="216"/>
      <c r="P107" s="216"/>
      <c r="Q107" s="216"/>
      <c r="R107" s="216"/>
      <c r="S107" s="216"/>
      <c r="T107" s="216"/>
      <c r="U107" s="216"/>
      <c r="V107" s="216"/>
      <c r="W107" s="216"/>
      <c r="X107" s="216"/>
      <c r="Y107" s="216"/>
      <c r="Z107" s="216"/>
    </row>
    <row r="108" spans="1:26" ht="21" customHeight="1">
      <c r="A108" s="255"/>
      <c r="B108" s="255"/>
      <c r="C108" s="255"/>
      <c r="D108" s="309"/>
      <c r="E108" s="311" t="s">
        <v>268</v>
      </c>
      <c r="F108" s="312"/>
      <c r="G108" s="313"/>
      <c r="H108" s="232">
        <v>42000</v>
      </c>
      <c r="I108" s="255"/>
      <c r="J108" s="224"/>
      <c r="L108" s="216"/>
      <c r="M108" s="216"/>
      <c r="N108" s="216"/>
      <c r="O108" s="216"/>
      <c r="P108" s="216"/>
      <c r="Q108" s="216"/>
      <c r="R108" s="216"/>
      <c r="S108" s="216"/>
      <c r="T108" s="216"/>
      <c r="U108" s="216"/>
      <c r="V108" s="216"/>
      <c r="W108" s="216"/>
      <c r="X108" s="216"/>
      <c r="Y108" s="216"/>
      <c r="Z108" s="216"/>
    </row>
    <row r="109" spans="1:26" ht="21" customHeight="1">
      <c r="A109" s="256"/>
      <c r="B109" s="256"/>
      <c r="C109" s="256"/>
      <c r="D109" s="310"/>
      <c r="E109" s="311" t="s">
        <v>263</v>
      </c>
      <c r="F109" s="312"/>
      <c r="G109" s="313"/>
      <c r="H109" s="232">
        <v>42000</v>
      </c>
      <c r="I109" s="256"/>
      <c r="J109" s="224"/>
      <c r="L109" s="216"/>
      <c r="M109" s="216"/>
      <c r="N109" s="216"/>
      <c r="O109" s="216"/>
      <c r="P109" s="216"/>
      <c r="Q109" s="216"/>
      <c r="R109" s="216"/>
      <c r="S109" s="216"/>
      <c r="T109" s="216"/>
      <c r="U109" s="216"/>
      <c r="V109" s="216"/>
      <c r="W109" s="216"/>
      <c r="X109" s="216"/>
      <c r="Y109" s="216"/>
      <c r="Z109" s="216"/>
    </row>
    <row r="110" spans="1:26" ht="21" customHeight="1">
      <c r="A110" s="273"/>
      <c r="B110" s="273" t="s">
        <v>269</v>
      </c>
      <c r="C110" s="273"/>
      <c r="D110" s="308"/>
      <c r="E110" s="311" t="s">
        <v>270</v>
      </c>
      <c r="F110" s="312"/>
      <c r="G110" s="313"/>
      <c r="H110" s="232">
        <v>10000</v>
      </c>
      <c r="I110" s="273" t="s">
        <v>41</v>
      </c>
      <c r="J110" s="224"/>
      <c r="L110" s="216"/>
      <c r="M110" s="216"/>
      <c r="N110" s="216"/>
      <c r="O110" s="216"/>
      <c r="P110" s="216"/>
      <c r="Q110" s="216"/>
      <c r="R110" s="216"/>
      <c r="S110" s="216"/>
      <c r="T110" s="216"/>
      <c r="U110" s="216"/>
      <c r="V110" s="216"/>
      <c r="W110" s="216"/>
      <c r="X110" s="216"/>
      <c r="Y110" s="216"/>
      <c r="Z110" s="216"/>
    </row>
    <row r="111" spans="1:26" ht="21" customHeight="1">
      <c r="A111" s="255"/>
      <c r="B111" s="255"/>
      <c r="C111" s="255"/>
      <c r="D111" s="309"/>
      <c r="E111" s="311" t="s">
        <v>272</v>
      </c>
      <c r="F111" s="312"/>
      <c r="G111" s="313"/>
      <c r="H111" s="232">
        <v>10000</v>
      </c>
      <c r="I111" s="255"/>
      <c r="J111" s="224"/>
      <c r="L111" s="216"/>
      <c r="M111" s="216"/>
      <c r="N111" s="216"/>
      <c r="O111" s="216"/>
      <c r="P111" s="216"/>
      <c r="Q111" s="216"/>
      <c r="R111" s="216"/>
      <c r="S111" s="216"/>
      <c r="T111" s="216"/>
      <c r="U111" s="216"/>
      <c r="V111" s="216"/>
      <c r="W111" s="216"/>
      <c r="X111" s="216"/>
      <c r="Y111" s="216"/>
      <c r="Z111" s="216"/>
    </row>
    <row r="112" spans="1:26" ht="21" customHeight="1">
      <c r="A112" s="255"/>
      <c r="B112" s="255"/>
      <c r="C112" s="255"/>
      <c r="D112" s="309"/>
      <c r="E112" s="311" t="s">
        <v>281</v>
      </c>
      <c r="F112" s="312"/>
      <c r="G112" s="313"/>
      <c r="H112" s="232">
        <v>10000</v>
      </c>
      <c r="I112" s="255"/>
      <c r="J112" s="224"/>
      <c r="L112" s="216"/>
      <c r="M112" s="216"/>
      <c r="N112" s="216"/>
      <c r="O112" s="216"/>
      <c r="P112" s="216"/>
      <c r="Q112" s="216"/>
      <c r="R112" s="216"/>
      <c r="S112" s="216"/>
      <c r="T112" s="216"/>
      <c r="U112" s="216"/>
      <c r="V112" s="216"/>
      <c r="W112" s="216"/>
      <c r="X112" s="216"/>
      <c r="Y112" s="216"/>
      <c r="Z112" s="216"/>
    </row>
    <row r="113" spans="1:26" ht="21" customHeight="1">
      <c r="A113" s="256"/>
      <c r="B113" s="256"/>
      <c r="C113" s="256"/>
      <c r="D113" s="310"/>
      <c r="E113" s="311" t="s">
        <v>271</v>
      </c>
      <c r="F113" s="312"/>
      <c r="G113" s="313"/>
      <c r="H113" s="232">
        <v>10000</v>
      </c>
      <c r="I113" s="256"/>
      <c r="J113" s="224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  <c r="X113" s="216"/>
      <c r="Y113" s="216"/>
      <c r="Z113" s="216"/>
    </row>
    <row r="114" spans="1:26" ht="21" customHeight="1">
      <c r="A114" s="222"/>
      <c r="B114" s="222" t="s">
        <v>284</v>
      </c>
      <c r="C114" s="222"/>
      <c r="D114" s="226"/>
      <c r="E114" s="311" t="s">
        <v>285</v>
      </c>
      <c r="F114" s="312"/>
      <c r="G114" s="313"/>
      <c r="H114" s="232">
        <v>25000</v>
      </c>
      <c r="I114" s="222"/>
      <c r="J114" s="224"/>
      <c r="L114" s="216"/>
      <c r="M114" s="216"/>
      <c r="N114" s="216"/>
      <c r="O114" s="216"/>
      <c r="P114" s="216"/>
      <c r="Q114" s="216"/>
      <c r="R114" s="216"/>
      <c r="S114" s="216"/>
      <c r="T114" s="216"/>
      <c r="U114" s="216"/>
      <c r="V114" s="216"/>
      <c r="W114" s="216"/>
      <c r="X114" s="216"/>
      <c r="Y114" s="216"/>
      <c r="Z114" s="216"/>
    </row>
    <row r="115" spans="1:26" ht="21" customHeight="1">
      <c r="A115" s="222"/>
      <c r="B115" s="222" t="s">
        <v>273</v>
      </c>
      <c r="C115" s="222"/>
      <c r="D115" s="226"/>
      <c r="E115" s="311" t="s">
        <v>274</v>
      </c>
      <c r="F115" s="312"/>
      <c r="G115" s="313"/>
      <c r="H115" s="232">
        <v>32000</v>
      </c>
      <c r="I115" s="222" t="s">
        <v>300</v>
      </c>
      <c r="J115" s="224"/>
      <c r="L115" s="216"/>
      <c r="M115" s="216"/>
      <c r="N115" s="216"/>
      <c r="O115" s="216"/>
      <c r="P115" s="216"/>
      <c r="Q115" s="216"/>
      <c r="R115" s="216"/>
      <c r="S115" s="216"/>
      <c r="T115" s="216"/>
      <c r="U115" s="216"/>
      <c r="V115" s="216"/>
      <c r="W115" s="216"/>
      <c r="X115" s="216"/>
      <c r="Y115" s="216"/>
      <c r="Z115" s="216"/>
    </row>
    <row r="116" spans="1:26" ht="40.5" customHeight="1">
      <c r="A116" s="222">
        <v>15</v>
      </c>
      <c r="B116" s="222" t="s">
        <v>275</v>
      </c>
      <c r="C116" s="222" t="s">
        <v>40</v>
      </c>
      <c r="D116" s="226"/>
      <c r="E116" s="257" t="s">
        <v>276</v>
      </c>
      <c r="F116" s="258"/>
      <c r="G116" s="259"/>
      <c r="H116" s="232">
        <v>60000</v>
      </c>
      <c r="I116" s="222" t="s">
        <v>41</v>
      </c>
      <c r="J116" s="224"/>
      <c r="L116" s="216"/>
      <c r="M116" s="216"/>
      <c r="N116" s="216"/>
      <c r="O116" s="216"/>
      <c r="P116" s="216"/>
      <c r="Q116" s="216"/>
      <c r="R116" s="216"/>
      <c r="S116" s="216"/>
      <c r="T116" s="216"/>
      <c r="U116" s="216"/>
      <c r="V116" s="216"/>
      <c r="W116" s="216"/>
      <c r="X116" s="216"/>
      <c r="Y116" s="216"/>
      <c r="Z116" s="216"/>
    </row>
    <row r="117" spans="1:26" ht="38.25" customHeight="1" hidden="1">
      <c r="A117" s="222">
        <v>16</v>
      </c>
      <c r="B117" s="222" t="s">
        <v>158</v>
      </c>
      <c r="C117" s="222" t="s">
        <v>40</v>
      </c>
      <c r="D117" s="226"/>
      <c r="E117" s="311"/>
      <c r="F117" s="312"/>
      <c r="G117" s="313"/>
      <c r="H117" s="232"/>
      <c r="I117" s="222" t="s">
        <v>41</v>
      </c>
      <c r="J117" s="224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W117" s="216"/>
      <c r="X117" s="216"/>
      <c r="Y117" s="216"/>
      <c r="Z117" s="216"/>
    </row>
    <row r="118" spans="1:26" ht="25.5" customHeight="1" hidden="1">
      <c r="A118" s="222">
        <v>17</v>
      </c>
      <c r="B118" s="222" t="s">
        <v>159</v>
      </c>
      <c r="C118" s="222" t="s">
        <v>40</v>
      </c>
      <c r="D118" s="226"/>
      <c r="E118" s="257"/>
      <c r="F118" s="258"/>
      <c r="G118" s="259"/>
      <c r="H118" s="232"/>
      <c r="I118" s="222" t="s">
        <v>41</v>
      </c>
      <c r="J118" s="224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  <c r="W118" s="216"/>
      <c r="X118" s="216"/>
      <c r="Y118" s="216"/>
      <c r="Z118" s="216"/>
    </row>
    <row r="119" spans="1:26" ht="43.5" customHeight="1" hidden="1">
      <c r="A119" s="222">
        <v>18</v>
      </c>
      <c r="B119" s="222" t="s">
        <v>160</v>
      </c>
      <c r="C119" s="222" t="s">
        <v>40</v>
      </c>
      <c r="D119" s="226"/>
      <c r="E119" s="257"/>
      <c r="F119" s="258"/>
      <c r="G119" s="259"/>
      <c r="H119" s="232"/>
      <c r="I119" s="222" t="s">
        <v>41</v>
      </c>
      <c r="J119" s="224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  <c r="W119" s="216"/>
      <c r="X119" s="216"/>
      <c r="Y119" s="216"/>
      <c r="Z119" s="216"/>
    </row>
    <row r="120" spans="1:26" ht="21" customHeight="1" hidden="1">
      <c r="A120" s="222">
        <v>19</v>
      </c>
      <c r="B120" s="222" t="s">
        <v>157</v>
      </c>
      <c r="C120" s="222" t="s">
        <v>40</v>
      </c>
      <c r="D120" s="226"/>
      <c r="E120" s="311"/>
      <c r="F120" s="312"/>
      <c r="G120" s="313"/>
      <c r="H120" s="232"/>
      <c r="I120" s="222" t="s">
        <v>41</v>
      </c>
      <c r="J120" s="224"/>
      <c r="L120" s="216"/>
      <c r="M120" s="216"/>
      <c r="N120" s="216"/>
      <c r="O120" s="216"/>
      <c r="P120" s="216"/>
      <c r="Q120" s="216"/>
      <c r="R120" s="216"/>
      <c r="S120" s="216"/>
      <c r="T120" s="216"/>
      <c r="U120" s="216"/>
      <c r="V120" s="216"/>
      <c r="W120" s="216"/>
      <c r="X120" s="216"/>
      <c r="Y120" s="216"/>
      <c r="Z120" s="216"/>
    </row>
    <row r="121" spans="1:26" ht="21" customHeight="1" hidden="1">
      <c r="A121" s="222">
        <v>20</v>
      </c>
      <c r="B121" s="222" t="s">
        <v>148</v>
      </c>
      <c r="C121" s="222" t="s">
        <v>149</v>
      </c>
      <c r="D121" s="226"/>
      <c r="E121" s="257"/>
      <c r="F121" s="258"/>
      <c r="G121" s="259"/>
      <c r="H121" s="232"/>
      <c r="I121" s="222" t="s">
        <v>41</v>
      </c>
      <c r="J121" s="224"/>
      <c r="L121" s="216"/>
      <c r="M121" s="216"/>
      <c r="N121" s="216"/>
      <c r="O121" s="216"/>
      <c r="P121" s="216"/>
      <c r="Q121" s="216"/>
      <c r="R121" s="216"/>
      <c r="S121" s="216"/>
      <c r="T121" s="216"/>
      <c r="U121" s="216"/>
      <c r="V121" s="216"/>
      <c r="W121" s="216"/>
      <c r="X121" s="216"/>
      <c r="Y121" s="216"/>
      <c r="Z121" s="216"/>
    </row>
    <row r="122" spans="1:26" ht="21" customHeight="1" hidden="1">
      <c r="A122" s="222">
        <v>21</v>
      </c>
      <c r="B122" s="222" t="s">
        <v>150</v>
      </c>
      <c r="C122" s="222" t="s">
        <v>149</v>
      </c>
      <c r="D122" s="226"/>
      <c r="E122" s="257"/>
      <c r="F122" s="258"/>
      <c r="G122" s="259"/>
      <c r="H122" s="232"/>
      <c r="I122" s="222" t="s">
        <v>41</v>
      </c>
      <c r="J122" s="224"/>
      <c r="L122" s="216"/>
      <c r="M122" s="216"/>
      <c r="N122" s="216"/>
      <c r="O122" s="216"/>
      <c r="P122" s="216"/>
      <c r="Q122" s="216"/>
      <c r="R122" s="216"/>
      <c r="S122" s="216"/>
      <c r="T122" s="216"/>
      <c r="U122" s="216"/>
      <c r="V122" s="216"/>
      <c r="W122" s="216"/>
      <c r="X122" s="216"/>
      <c r="Y122" s="216"/>
      <c r="Z122" s="216"/>
    </row>
    <row r="123" spans="1:26" ht="21" customHeight="1" hidden="1">
      <c r="A123" s="222">
        <v>22</v>
      </c>
      <c r="B123" s="222" t="s">
        <v>151</v>
      </c>
      <c r="C123" s="222" t="s">
        <v>40</v>
      </c>
      <c r="D123" s="226"/>
      <c r="E123" s="257"/>
      <c r="F123" s="258"/>
      <c r="G123" s="259"/>
      <c r="H123" s="232"/>
      <c r="I123" s="222" t="s">
        <v>41</v>
      </c>
      <c r="J123" s="224"/>
      <c r="L123" s="216"/>
      <c r="M123" s="216"/>
      <c r="N123" s="216"/>
      <c r="O123" s="216"/>
      <c r="P123" s="216"/>
      <c r="Q123" s="216"/>
      <c r="R123" s="216"/>
      <c r="S123" s="216"/>
      <c r="T123" s="216"/>
      <c r="U123" s="216"/>
      <c r="V123" s="216"/>
      <c r="W123" s="216"/>
      <c r="X123" s="216"/>
      <c r="Y123" s="216"/>
      <c r="Z123" s="216"/>
    </row>
    <row r="124" spans="1:26" ht="44.25" customHeight="1" hidden="1">
      <c r="A124" s="222">
        <v>23</v>
      </c>
      <c r="B124" s="222" t="s">
        <v>161</v>
      </c>
      <c r="C124" s="222" t="s">
        <v>40</v>
      </c>
      <c r="D124" s="226"/>
      <c r="E124" s="311"/>
      <c r="F124" s="312"/>
      <c r="G124" s="313"/>
      <c r="H124" s="232"/>
      <c r="I124" s="222" t="s">
        <v>41</v>
      </c>
      <c r="J124" s="224"/>
      <c r="L124" s="216"/>
      <c r="M124" s="21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  <c r="X124" s="216"/>
      <c r="Y124" s="216"/>
      <c r="Z124" s="216"/>
    </row>
    <row r="125" spans="1:26" ht="21" customHeight="1" hidden="1">
      <c r="A125" s="222">
        <v>24</v>
      </c>
      <c r="B125" s="222" t="s">
        <v>152</v>
      </c>
      <c r="C125" s="222" t="s">
        <v>20</v>
      </c>
      <c r="D125" s="226"/>
      <c r="E125" s="311"/>
      <c r="F125" s="312"/>
      <c r="G125" s="313"/>
      <c r="H125" s="232"/>
      <c r="I125" s="222" t="s">
        <v>41</v>
      </c>
      <c r="J125" s="224"/>
      <c r="L125" s="216"/>
      <c r="M125" s="21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  <c r="X125" s="216"/>
      <c r="Y125" s="216"/>
      <c r="Z125" s="216"/>
    </row>
    <row r="126" spans="1:26" ht="21" customHeight="1" hidden="1">
      <c r="A126" s="222">
        <v>25</v>
      </c>
      <c r="B126" s="222" t="s">
        <v>156</v>
      </c>
      <c r="C126" s="222" t="s">
        <v>40</v>
      </c>
      <c r="D126" s="226"/>
      <c r="E126" s="311"/>
      <c r="F126" s="312"/>
      <c r="G126" s="313"/>
      <c r="H126" s="232"/>
      <c r="I126" s="222" t="s">
        <v>41</v>
      </c>
      <c r="J126" s="224"/>
      <c r="L126" s="216"/>
      <c r="M126" s="216"/>
      <c r="N126" s="216"/>
      <c r="O126" s="216"/>
      <c r="P126" s="216"/>
      <c r="Q126" s="216"/>
      <c r="R126" s="216"/>
      <c r="S126" s="216"/>
      <c r="T126" s="216"/>
      <c r="U126" s="216"/>
      <c r="V126" s="216"/>
      <c r="W126" s="216"/>
      <c r="X126" s="216"/>
      <c r="Y126" s="216"/>
      <c r="Z126" s="216"/>
    </row>
    <row r="127" spans="1:26" ht="21" customHeight="1" hidden="1">
      <c r="A127" s="222">
        <v>26</v>
      </c>
      <c r="B127" s="222" t="s">
        <v>153</v>
      </c>
      <c r="C127" s="222" t="s">
        <v>20</v>
      </c>
      <c r="D127" s="226"/>
      <c r="E127" s="311"/>
      <c r="F127" s="312"/>
      <c r="G127" s="313"/>
      <c r="H127" s="232"/>
      <c r="I127" s="222" t="s">
        <v>41</v>
      </c>
      <c r="J127" s="224"/>
      <c r="L127" s="216"/>
      <c r="M127" s="216"/>
      <c r="N127" s="216"/>
      <c r="O127" s="216"/>
      <c r="P127" s="216"/>
      <c r="Q127" s="216"/>
      <c r="R127" s="216"/>
      <c r="S127" s="216"/>
      <c r="T127" s="216"/>
      <c r="U127" s="216"/>
      <c r="V127" s="216"/>
      <c r="W127" s="216"/>
      <c r="X127" s="216"/>
      <c r="Y127" s="216"/>
      <c r="Z127" s="216"/>
    </row>
    <row r="128" spans="1:26" ht="21" customHeight="1" hidden="1">
      <c r="A128" s="222">
        <v>27</v>
      </c>
      <c r="B128" s="222" t="s">
        <v>154</v>
      </c>
      <c r="C128" s="222" t="s">
        <v>14</v>
      </c>
      <c r="D128" s="226"/>
      <c r="E128" s="311"/>
      <c r="F128" s="312"/>
      <c r="G128" s="313"/>
      <c r="H128" s="232"/>
      <c r="I128" s="222" t="s">
        <v>69</v>
      </c>
      <c r="J128" s="224"/>
      <c r="L128" s="216"/>
      <c r="M128" s="216"/>
      <c r="N128" s="216"/>
      <c r="O128" s="216"/>
      <c r="P128" s="216"/>
      <c r="Q128" s="216"/>
      <c r="R128" s="216"/>
      <c r="S128" s="216"/>
      <c r="T128" s="216"/>
      <c r="U128" s="216"/>
      <c r="V128" s="216"/>
      <c r="W128" s="216"/>
      <c r="X128" s="216"/>
      <c r="Y128" s="216"/>
      <c r="Z128" s="216"/>
    </row>
    <row r="129" spans="1:26" ht="21" customHeight="1" hidden="1">
      <c r="A129" s="222">
        <v>28</v>
      </c>
      <c r="B129" s="222" t="s">
        <v>148</v>
      </c>
      <c r="C129" s="222" t="s">
        <v>149</v>
      </c>
      <c r="D129" s="226"/>
      <c r="E129" s="257"/>
      <c r="F129" s="258"/>
      <c r="G129" s="259"/>
      <c r="H129" s="232"/>
      <c r="I129" s="222" t="s">
        <v>41</v>
      </c>
      <c r="J129" s="224"/>
      <c r="L129" s="216"/>
      <c r="M129" s="216"/>
      <c r="N129" s="216"/>
      <c r="O129" s="216"/>
      <c r="P129" s="216"/>
      <c r="Q129" s="216"/>
      <c r="R129" s="216"/>
      <c r="S129" s="216"/>
      <c r="T129" s="216"/>
      <c r="U129" s="216"/>
      <c r="V129" s="216"/>
      <c r="W129" s="216"/>
      <c r="X129" s="216"/>
      <c r="Y129" s="216"/>
      <c r="Z129" s="216"/>
    </row>
    <row r="130" spans="1:26" ht="21" customHeight="1" hidden="1">
      <c r="A130" s="222">
        <v>29</v>
      </c>
      <c r="B130" s="222" t="s">
        <v>155</v>
      </c>
      <c r="C130" s="222" t="s">
        <v>20</v>
      </c>
      <c r="D130" s="226"/>
      <c r="E130" s="311"/>
      <c r="F130" s="312"/>
      <c r="G130" s="313"/>
      <c r="H130" s="232"/>
      <c r="I130" s="222" t="s">
        <v>69</v>
      </c>
      <c r="J130" s="224"/>
      <c r="L130" s="216"/>
      <c r="M130" s="216"/>
      <c r="N130" s="216"/>
      <c r="O130" s="216"/>
      <c r="P130" s="216"/>
      <c r="Q130" s="216"/>
      <c r="R130" s="216"/>
      <c r="S130" s="216"/>
      <c r="T130" s="216"/>
      <c r="U130" s="216"/>
      <c r="V130" s="216"/>
      <c r="W130" s="216"/>
      <c r="X130" s="216"/>
      <c r="Y130" s="216"/>
      <c r="Z130" s="216"/>
    </row>
    <row r="131" spans="1:26" ht="23.25" customHeight="1">
      <c r="A131" s="273">
        <v>16</v>
      </c>
      <c r="B131" s="273" t="s">
        <v>165</v>
      </c>
      <c r="C131" s="273" t="s">
        <v>31</v>
      </c>
      <c r="D131" s="308">
        <v>13</v>
      </c>
      <c r="E131" s="311" t="s">
        <v>251</v>
      </c>
      <c r="F131" s="312"/>
      <c r="G131" s="313"/>
      <c r="H131" s="232">
        <v>118800</v>
      </c>
      <c r="I131" s="222" t="s">
        <v>287</v>
      </c>
      <c r="J131" s="224"/>
      <c r="L131" s="216"/>
      <c r="M131" s="216"/>
      <c r="N131" s="216"/>
      <c r="O131" s="216"/>
      <c r="P131" s="216"/>
      <c r="Q131" s="216"/>
      <c r="R131" s="216"/>
      <c r="S131" s="216"/>
      <c r="T131" s="216"/>
      <c r="U131" s="216"/>
      <c r="V131" s="216"/>
      <c r="W131" s="216"/>
      <c r="X131" s="216"/>
      <c r="Y131" s="216"/>
      <c r="Z131" s="216"/>
    </row>
    <row r="132" spans="1:26" ht="21" customHeight="1">
      <c r="A132" s="255"/>
      <c r="B132" s="255"/>
      <c r="C132" s="255"/>
      <c r="D132" s="309"/>
      <c r="E132" s="311" t="s">
        <v>252</v>
      </c>
      <c r="F132" s="312"/>
      <c r="G132" s="313"/>
      <c r="H132" s="232">
        <v>258000</v>
      </c>
      <c r="I132" s="222" t="s">
        <v>287</v>
      </c>
      <c r="J132" s="224"/>
      <c r="L132" s="216"/>
      <c r="M132" s="216"/>
      <c r="N132" s="216"/>
      <c r="O132" s="216"/>
      <c r="P132" s="216"/>
      <c r="Q132" s="216"/>
      <c r="R132" s="216"/>
      <c r="S132" s="216"/>
      <c r="T132" s="216"/>
      <c r="U132" s="216"/>
      <c r="V132" s="216"/>
      <c r="W132" s="216"/>
      <c r="X132" s="216"/>
      <c r="Y132" s="216"/>
      <c r="Z132" s="216"/>
    </row>
    <row r="133" spans="1:26" ht="21" customHeight="1" hidden="1">
      <c r="A133" s="208">
        <v>31</v>
      </c>
      <c r="B133" s="208" t="s">
        <v>162</v>
      </c>
      <c r="C133" s="208" t="s">
        <v>31</v>
      </c>
      <c r="D133" s="209"/>
      <c r="E133" s="344"/>
      <c r="F133" s="345"/>
      <c r="G133" s="346"/>
      <c r="H133" s="232"/>
      <c r="I133" s="222" t="s">
        <v>69</v>
      </c>
      <c r="J133" s="224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</row>
    <row r="134" spans="1:26" ht="21" customHeight="1">
      <c r="A134" s="273">
        <v>17</v>
      </c>
      <c r="B134" s="273" t="s">
        <v>224</v>
      </c>
      <c r="C134" s="273" t="s">
        <v>14</v>
      </c>
      <c r="D134" s="308">
        <v>20.9</v>
      </c>
      <c r="E134" s="343" t="s">
        <v>220</v>
      </c>
      <c r="F134" s="343"/>
      <c r="G134" s="343"/>
      <c r="H134" s="233">
        <v>27603.99</v>
      </c>
      <c r="I134" s="273" t="s">
        <v>287</v>
      </c>
      <c r="J134" s="241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</row>
    <row r="135" spans="1:26" ht="21" customHeight="1">
      <c r="A135" s="255"/>
      <c r="B135" s="255"/>
      <c r="C135" s="255"/>
      <c r="D135" s="309"/>
      <c r="E135" s="343" t="s">
        <v>221</v>
      </c>
      <c r="F135" s="343"/>
      <c r="G135" s="343"/>
      <c r="H135" s="233">
        <v>22560.9</v>
      </c>
      <c r="I135" s="255"/>
      <c r="J135" s="241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</row>
    <row r="136" spans="1:26" ht="21" customHeight="1">
      <c r="A136" s="256"/>
      <c r="B136" s="256"/>
      <c r="C136" s="256"/>
      <c r="D136" s="310"/>
      <c r="E136" s="343" t="s">
        <v>174</v>
      </c>
      <c r="F136" s="343"/>
      <c r="G136" s="343"/>
      <c r="H136" s="233">
        <v>5308.46</v>
      </c>
      <c r="I136" s="256"/>
      <c r="J136" s="241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</row>
    <row r="137" spans="1:26" ht="42" customHeight="1" hidden="1">
      <c r="A137" s="208">
        <v>33</v>
      </c>
      <c r="B137" s="208" t="s">
        <v>163</v>
      </c>
      <c r="C137" s="208" t="s">
        <v>14</v>
      </c>
      <c r="D137" s="227"/>
      <c r="E137" s="343"/>
      <c r="F137" s="343"/>
      <c r="G137" s="343"/>
      <c r="H137" s="232"/>
      <c r="I137" s="222" t="s">
        <v>69</v>
      </c>
      <c r="J137" s="224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</row>
    <row r="138" spans="1:26" ht="21" customHeight="1">
      <c r="A138" s="273">
        <v>18</v>
      </c>
      <c r="B138" s="273" t="s">
        <v>225</v>
      </c>
      <c r="C138" s="273" t="s">
        <v>14</v>
      </c>
      <c r="D138" s="260">
        <v>22.68</v>
      </c>
      <c r="E138" s="257" t="s">
        <v>253</v>
      </c>
      <c r="F138" s="258"/>
      <c r="G138" s="259"/>
      <c r="H138" s="232">
        <v>4899</v>
      </c>
      <c r="I138" s="273" t="s">
        <v>287</v>
      </c>
      <c r="J138" s="224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</row>
    <row r="139" spans="1:26" ht="21" customHeight="1">
      <c r="A139" s="255"/>
      <c r="B139" s="255"/>
      <c r="C139" s="255"/>
      <c r="D139" s="261"/>
      <c r="E139" s="257" t="s">
        <v>175</v>
      </c>
      <c r="F139" s="258"/>
      <c r="G139" s="259"/>
      <c r="H139" s="232">
        <v>4899</v>
      </c>
      <c r="I139" s="255"/>
      <c r="J139" s="224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</row>
    <row r="140" spans="1:26" ht="21" customHeight="1">
      <c r="A140" s="255"/>
      <c r="B140" s="255"/>
      <c r="C140" s="255"/>
      <c r="D140" s="261"/>
      <c r="E140" s="257" t="s">
        <v>254</v>
      </c>
      <c r="F140" s="258"/>
      <c r="G140" s="259"/>
      <c r="H140" s="232">
        <v>4899</v>
      </c>
      <c r="I140" s="255"/>
      <c r="J140" s="224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</row>
    <row r="141" spans="1:26" ht="21" customHeight="1">
      <c r="A141" s="255"/>
      <c r="B141" s="255"/>
      <c r="C141" s="255"/>
      <c r="D141" s="261"/>
      <c r="E141" s="311" t="s">
        <v>256</v>
      </c>
      <c r="F141" s="312"/>
      <c r="G141" s="313"/>
      <c r="H141" s="232">
        <v>9798</v>
      </c>
      <c r="I141" s="255"/>
      <c r="J141" s="224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</row>
    <row r="142" spans="1:26" ht="21" customHeight="1">
      <c r="A142" s="255"/>
      <c r="B142" s="255"/>
      <c r="C142" s="255"/>
      <c r="D142" s="261"/>
      <c r="E142" s="311" t="s">
        <v>257</v>
      </c>
      <c r="F142" s="312"/>
      <c r="G142" s="313"/>
      <c r="H142" s="232">
        <v>4899</v>
      </c>
      <c r="I142" s="255"/>
      <c r="J142" s="224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</row>
    <row r="143" spans="1:26" ht="21" customHeight="1">
      <c r="A143" s="255"/>
      <c r="B143" s="255"/>
      <c r="C143" s="255"/>
      <c r="D143" s="261"/>
      <c r="E143" s="311" t="s">
        <v>258</v>
      </c>
      <c r="F143" s="312"/>
      <c r="G143" s="313"/>
      <c r="H143" s="232">
        <v>9798</v>
      </c>
      <c r="I143" s="255"/>
      <c r="J143" s="224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</row>
    <row r="144" spans="1:26" ht="21" customHeight="1">
      <c r="A144" s="255"/>
      <c r="B144" s="255"/>
      <c r="C144" s="255"/>
      <c r="D144" s="261"/>
      <c r="E144" s="311" t="s">
        <v>259</v>
      </c>
      <c r="F144" s="312"/>
      <c r="G144" s="313"/>
      <c r="H144" s="232">
        <v>9798</v>
      </c>
      <c r="I144" s="255"/>
      <c r="J144" s="224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</row>
    <row r="145" spans="1:26" ht="21" customHeight="1">
      <c r="A145" s="255"/>
      <c r="B145" s="255"/>
      <c r="C145" s="255"/>
      <c r="D145" s="261"/>
      <c r="E145" s="311" t="s">
        <v>260</v>
      </c>
      <c r="F145" s="312"/>
      <c r="G145" s="313"/>
      <c r="H145" s="232">
        <v>4899</v>
      </c>
      <c r="I145" s="255"/>
      <c r="J145" s="224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</row>
    <row r="146" spans="1:26" ht="21" customHeight="1">
      <c r="A146" s="255"/>
      <c r="B146" s="255"/>
      <c r="C146" s="255"/>
      <c r="D146" s="261"/>
      <c r="E146" s="311" t="s">
        <v>296</v>
      </c>
      <c r="F146" s="312"/>
      <c r="G146" s="313"/>
      <c r="H146" s="232">
        <v>4899</v>
      </c>
      <c r="I146" s="255"/>
      <c r="J146" s="224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</row>
    <row r="147" spans="1:26" ht="21" customHeight="1">
      <c r="A147" s="255"/>
      <c r="B147" s="256"/>
      <c r="C147" s="256"/>
      <c r="D147" s="307"/>
      <c r="E147" s="311" t="s">
        <v>255</v>
      </c>
      <c r="F147" s="312"/>
      <c r="G147" s="313"/>
      <c r="H147" s="232">
        <v>4899</v>
      </c>
      <c r="I147" s="256"/>
      <c r="J147" s="224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</row>
    <row r="148" spans="1:26" ht="21" customHeight="1" hidden="1">
      <c r="A148" s="222">
        <v>35</v>
      </c>
      <c r="B148" s="222" t="s">
        <v>164</v>
      </c>
      <c r="C148" s="222" t="s">
        <v>14</v>
      </c>
      <c r="D148" s="223"/>
      <c r="E148" s="257"/>
      <c r="F148" s="258"/>
      <c r="G148" s="259"/>
      <c r="H148" s="232">
        <f>SUM(H9:H147)</f>
        <v>4343622.15</v>
      </c>
      <c r="I148" s="222" t="s">
        <v>69</v>
      </c>
      <c r="J148" s="224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</row>
    <row r="149" spans="1:26" ht="21" customHeight="1" hidden="1">
      <c r="A149" s="222"/>
      <c r="B149" s="222"/>
      <c r="C149" s="222"/>
      <c r="D149" s="226"/>
      <c r="E149" s="257"/>
      <c r="F149" s="258"/>
      <c r="G149" s="259"/>
      <c r="H149" s="232"/>
      <c r="I149" s="222"/>
      <c r="J149" s="224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</row>
    <row r="150" spans="1:26" ht="21" customHeight="1">
      <c r="A150" s="208"/>
      <c r="B150" s="207" t="s">
        <v>79</v>
      </c>
      <c r="C150" s="208"/>
      <c r="D150" s="209"/>
      <c r="E150" s="322"/>
      <c r="F150" s="323"/>
      <c r="G150" s="324"/>
      <c r="H150" s="230">
        <f>SUM(H82:H147)</f>
        <v>1577366.3499999999</v>
      </c>
      <c r="I150" s="208"/>
      <c r="J150" s="224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16"/>
      <c r="Z150" s="216"/>
    </row>
    <row r="151" spans="1:26" ht="21" customHeight="1">
      <c r="A151" s="208"/>
      <c r="B151" s="207" t="s">
        <v>79</v>
      </c>
      <c r="C151" s="208"/>
      <c r="D151" s="209"/>
      <c r="E151" s="274"/>
      <c r="F151" s="274"/>
      <c r="G151" s="232"/>
      <c r="H151" s="275">
        <f>SUM(H47+H80+H150)</f>
        <v>2960494.25</v>
      </c>
      <c r="I151" s="208"/>
      <c r="J151" s="224"/>
      <c r="L151" s="216"/>
      <c r="M151" s="216"/>
      <c r="N151" s="216"/>
      <c r="O151" s="216"/>
      <c r="P151" s="216"/>
      <c r="Q151" s="216"/>
      <c r="R151" s="216"/>
      <c r="S151" s="216"/>
      <c r="T151" s="216"/>
      <c r="U151" s="216"/>
      <c r="V151" s="216"/>
      <c r="W151" s="216"/>
      <c r="X151" s="216"/>
      <c r="Y151" s="216"/>
      <c r="Z151" s="216"/>
    </row>
    <row r="152" spans="1:26" ht="21" customHeight="1">
      <c r="A152" s="210"/>
      <c r="B152" s="211"/>
      <c r="C152" s="210"/>
      <c r="D152" s="212"/>
      <c r="E152" s="213"/>
      <c r="F152" s="213"/>
      <c r="G152" s="214"/>
      <c r="H152" s="214"/>
      <c r="I152" s="210"/>
      <c r="J152" s="217"/>
      <c r="L152" s="216"/>
      <c r="M152" s="216"/>
      <c r="N152" s="216"/>
      <c r="O152" s="216"/>
      <c r="P152" s="216"/>
      <c r="Q152" s="216"/>
      <c r="R152" s="216"/>
      <c r="S152" s="216"/>
      <c r="T152" s="216"/>
      <c r="U152" s="216"/>
      <c r="V152" s="216"/>
      <c r="W152" s="216"/>
      <c r="X152" s="216"/>
      <c r="Y152" s="216"/>
      <c r="Z152" s="216"/>
    </row>
    <row r="153" spans="1:26" ht="21" customHeight="1">
      <c r="A153" s="210"/>
      <c r="B153" s="283" t="s">
        <v>227</v>
      </c>
      <c r="C153" s="284"/>
      <c r="D153" s="285"/>
      <c r="E153" s="286"/>
      <c r="F153" s="287" t="s">
        <v>98</v>
      </c>
      <c r="G153" s="286" t="s">
        <v>226</v>
      </c>
      <c r="H153" s="213"/>
      <c r="I153" s="215"/>
      <c r="J153" s="215"/>
      <c r="K153" s="237"/>
      <c r="L153" s="219"/>
      <c r="M153" s="217"/>
      <c r="N153" s="217"/>
      <c r="O153" s="216"/>
      <c r="P153" s="216"/>
      <c r="Q153" s="216"/>
      <c r="R153" s="216"/>
      <c r="S153" s="216"/>
      <c r="T153" s="216"/>
      <c r="U153" s="216"/>
      <c r="V153" s="216"/>
      <c r="W153" s="216"/>
      <c r="X153" s="216"/>
      <c r="Y153" s="216"/>
      <c r="Z153" s="216"/>
    </row>
    <row r="154" spans="1:26" ht="21" customHeight="1">
      <c r="A154" s="210"/>
      <c r="B154" s="211"/>
      <c r="C154" s="210"/>
      <c r="D154" s="212"/>
      <c r="E154" s="213"/>
      <c r="F154" s="213"/>
      <c r="G154" s="214"/>
      <c r="H154" s="214"/>
      <c r="I154" s="210"/>
      <c r="J154" s="212"/>
      <c r="K154" s="237"/>
      <c r="L154" s="219"/>
      <c r="M154" s="217"/>
      <c r="N154" s="217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</row>
    <row r="155" spans="1:26" ht="21" customHeight="1">
      <c r="A155" s="206"/>
      <c r="B155" s="206"/>
      <c r="C155" s="206"/>
      <c r="D155" s="206"/>
      <c r="E155" s="206"/>
      <c r="F155" s="206"/>
      <c r="G155" s="206"/>
      <c r="H155" s="206"/>
      <c r="I155" s="206"/>
      <c r="J155" s="206"/>
      <c r="L155" s="220"/>
      <c r="M155" s="217"/>
      <c r="N155" s="217"/>
      <c r="O155" s="216"/>
      <c r="P155" s="216"/>
      <c r="Q155" s="216"/>
      <c r="R155" s="216"/>
      <c r="S155" s="216"/>
      <c r="T155" s="216"/>
      <c r="U155" s="216"/>
      <c r="V155" s="216"/>
      <c r="W155" s="216"/>
      <c r="X155" s="216"/>
      <c r="Y155" s="216"/>
      <c r="Z155" s="216"/>
    </row>
    <row r="156" spans="4:11" s="216" customFormat="1" ht="18.75">
      <c r="D156" s="231"/>
      <c r="H156" s="231"/>
      <c r="K156" s="225"/>
    </row>
    <row r="157" spans="1:11" s="216" customFormat="1" ht="18.75">
      <c r="A157" s="355"/>
      <c r="B157" s="355"/>
      <c r="C157" s="355"/>
      <c r="D157" s="356"/>
      <c r="H157" s="231"/>
      <c r="K157" s="225"/>
    </row>
    <row r="158" spans="1:11" s="245" customFormat="1" ht="111.75" customHeight="1">
      <c r="A158" s="357"/>
      <c r="B158" s="357"/>
      <c r="C158" s="358"/>
      <c r="D158" s="358"/>
      <c r="K158" s="246"/>
    </row>
    <row r="159" spans="1:11" s="245" customFormat="1" ht="18.75">
      <c r="A159" s="359"/>
      <c r="B159" s="360"/>
      <c r="C159" s="360"/>
      <c r="D159" s="215"/>
      <c r="K159" s="246"/>
    </row>
    <row r="160" spans="1:11" s="245" customFormat="1" ht="18.75">
      <c r="A160" s="359"/>
      <c r="B160" s="360"/>
      <c r="C160" s="360"/>
      <c r="D160" s="215"/>
      <c r="K160" s="246"/>
    </row>
    <row r="161" spans="1:11" s="245" customFormat="1" ht="18.75">
      <c r="A161" s="359"/>
      <c r="B161" s="360"/>
      <c r="C161" s="360"/>
      <c r="D161" s="215"/>
      <c r="K161" s="246"/>
    </row>
    <row r="162" spans="1:11" s="245" customFormat="1" ht="18.75">
      <c r="A162" s="359"/>
      <c r="B162" s="360"/>
      <c r="C162" s="360"/>
      <c r="D162" s="215"/>
      <c r="K162" s="246"/>
    </row>
    <row r="163" spans="1:11" s="245" customFormat="1" ht="18.75">
      <c r="A163" s="359"/>
      <c r="B163" s="360"/>
      <c r="C163" s="360"/>
      <c r="D163" s="215"/>
      <c r="K163" s="246"/>
    </row>
    <row r="164" spans="1:11" s="245" customFormat="1" ht="18.75">
      <c r="A164" s="359"/>
      <c r="B164" s="361"/>
      <c r="C164" s="361"/>
      <c r="D164" s="215"/>
      <c r="K164" s="246"/>
    </row>
    <row r="165" spans="1:11" s="245" customFormat="1" ht="18.75">
      <c r="A165" s="359"/>
      <c r="B165" s="361"/>
      <c r="C165" s="361"/>
      <c r="D165" s="362"/>
      <c r="K165" s="246"/>
    </row>
    <row r="166" spans="1:11" s="245" customFormat="1" ht="18.75" customHeight="1">
      <c r="A166" s="359"/>
      <c r="B166" s="361"/>
      <c r="C166" s="361"/>
      <c r="D166" s="215"/>
      <c r="K166" s="246"/>
    </row>
    <row r="167" spans="1:11" s="245" customFormat="1" ht="18.75" customHeight="1">
      <c r="A167" s="359"/>
      <c r="B167" s="361"/>
      <c r="C167" s="361"/>
      <c r="D167" s="363"/>
      <c r="K167" s="246"/>
    </row>
    <row r="168" spans="1:11" s="245" customFormat="1" ht="18.75">
      <c r="A168" s="359"/>
      <c r="B168" s="361"/>
      <c r="C168" s="361"/>
      <c r="D168" s="215"/>
      <c r="K168" s="246"/>
    </row>
    <row r="169" spans="1:11" s="245" customFormat="1" ht="18.75">
      <c r="A169" s="359"/>
      <c r="B169" s="361"/>
      <c r="C169" s="361"/>
      <c r="D169" s="363"/>
      <c r="K169" s="246"/>
    </row>
    <row r="170" spans="1:11" s="245" customFormat="1" ht="18.75">
      <c r="A170" s="359"/>
      <c r="B170" s="360"/>
      <c r="C170" s="360"/>
      <c r="D170" s="363"/>
      <c r="K170" s="246"/>
    </row>
    <row r="171" spans="1:11" s="245" customFormat="1" ht="18.75">
      <c r="A171" s="359"/>
      <c r="B171" s="360"/>
      <c r="C171" s="360"/>
      <c r="D171" s="363"/>
      <c r="K171" s="246"/>
    </row>
    <row r="172" spans="1:11" s="245" customFormat="1" ht="18.75">
      <c r="A172" s="359"/>
      <c r="B172" s="364"/>
      <c r="C172" s="365"/>
      <c r="D172" s="215"/>
      <c r="K172" s="246"/>
    </row>
    <row r="173" spans="1:11" s="245" customFormat="1" ht="18.75">
      <c r="A173" s="359"/>
      <c r="B173" s="360"/>
      <c r="C173" s="360"/>
      <c r="D173" s="215"/>
      <c r="K173" s="246"/>
    </row>
    <row r="174" spans="1:11" s="245" customFormat="1" ht="18.75">
      <c r="A174" s="359"/>
      <c r="B174" s="360"/>
      <c r="C174" s="360"/>
      <c r="D174" s="215"/>
      <c r="K174" s="246"/>
    </row>
    <row r="175" spans="1:11" s="245" customFormat="1" ht="18.75">
      <c r="A175" s="359"/>
      <c r="B175" s="360"/>
      <c r="C175" s="360"/>
      <c r="D175" s="215"/>
      <c r="K175" s="246"/>
    </row>
    <row r="176" spans="1:11" s="245" customFormat="1" ht="18.75">
      <c r="A176" s="359"/>
      <c r="B176" s="364"/>
      <c r="C176" s="365"/>
      <c r="D176" s="215"/>
      <c r="K176" s="246"/>
    </row>
    <row r="177" spans="1:11" s="245" customFormat="1" ht="18.75">
      <c r="A177" s="359"/>
      <c r="B177" s="360"/>
      <c r="C177" s="360"/>
      <c r="D177" s="215"/>
      <c r="K177" s="246"/>
    </row>
    <row r="178" spans="1:11" s="245" customFormat="1" ht="18.75">
      <c r="A178" s="359"/>
      <c r="B178" s="366"/>
      <c r="C178" s="366"/>
      <c r="D178" s="366"/>
      <c r="K178" s="246"/>
    </row>
    <row r="179" ht="18.75">
      <c r="C179" s="38"/>
    </row>
  </sheetData>
  <sheetProtection/>
  <mergeCells count="239">
    <mergeCell ref="I104:I109"/>
    <mergeCell ref="B110:B113"/>
    <mergeCell ref="C110:C113"/>
    <mergeCell ref="D110:D113"/>
    <mergeCell ref="E110:G110"/>
    <mergeCell ref="E111:G111"/>
    <mergeCell ref="E113:G113"/>
    <mergeCell ref="I110:I113"/>
    <mergeCell ref="E112:G112"/>
    <mergeCell ref="E144:G144"/>
    <mergeCell ref="E145:G145"/>
    <mergeCell ref="B104:B109"/>
    <mergeCell ref="C104:C109"/>
    <mergeCell ref="D104:D109"/>
    <mergeCell ref="E104:G104"/>
    <mergeCell ref="E105:G105"/>
    <mergeCell ref="E106:G106"/>
    <mergeCell ref="E107:G107"/>
    <mergeCell ref="E108:G108"/>
    <mergeCell ref="E143:G143"/>
    <mergeCell ref="E109:G109"/>
    <mergeCell ref="E115:G115"/>
    <mergeCell ref="E121:G121"/>
    <mergeCell ref="E122:G122"/>
    <mergeCell ref="E114:G114"/>
    <mergeCell ref="D41:D46"/>
    <mergeCell ref="E72:G72"/>
    <mergeCell ref="E85:G85"/>
    <mergeCell ref="E141:G141"/>
    <mergeCell ref="D102:D103"/>
    <mergeCell ref="E98:G98"/>
    <mergeCell ref="E97:G97"/>
    <mergeCell ref="E75:G75"/>
    <mergeCell ref="E78:G78"/>
    <mergeCell ref="C41:C46"/>
    <mergeCell ref="C92:C93"/>
    <mergeCell ref="E50:G50"/>
    <mergeCell ref="E42:G42"/>
    <mergeCell ref="E77:G77"/>
    <mergeCell ref="D61:D79"/>
    <mergeCell ref="E61:G61"/>
    <mergeCell ref="D49:D60"/>
    <mergeCell ref="E63:G63"/>
    <mergeCell ref="E66:G66"/>
    <mergeCell ref="E148:G148"/>
    <mergeCell ref="E136:G136"/>
    <mergeCell ref="E131:G131"/>
    <mergeCell ref="E133:G133"/>
    <mergeCell ref="E132:G132"/>
    <mergeCell ref="E137:G137"/>
    <mergeCell ref="E146:G146"/>
    <mergeCell ref="E135:G135"/>
    <mergeCell ref="E134:G134"/>
    <mergeCell ref="E142:G142"/>
    <mergeCell ref="E124:G124"/>
    <mergeCell ref="E125:G125"/>
    <mergeCell ref="J6:J7"/>
    <mergeCell ref="I6:I7"/>
    <mergeCell ref="E27:G27"/>
    <mergeCell ref="E8:G8"/>
    <mergeCell ref="E6:G7"/>
    <mergeCell ref="I41:I46"/>
    <mergeCell ref="E70:G70"/>
    <mergeCell ref="E74:G74"/>
    <mergeCell ref="I9:I18"/>
    <mergeCell ref="I35:I40"/>
    <mergeCell ref="E38:G38"/>
    <mergeCell ref="E36:G36"/>
    <mergeCell ref="E37:G37"/>
    <mergeCell ref="E24:G24"/>
    <mergeCell ref="E41:G41"/>
    <mergeCell ref="E79:G79"/>
    <mergeCell ref="I49:I60"/>
    <mergeCell ref="I61:I79"/>
    <mergeCell ref="E64:G64"/>
    <mergeCell ref="E65:G65"/>
    <mergeCell ref="E62:G62"/>
    <mergeCell ref="E67:G67"/>
    <mergeCell ref="E59:G59"/>
    <mergeCell ref="E58:G58"/>
    <mergeCell ref="A82:A89"/>
    <mergeCell ref="B82:B89"/>
    <mergeCell ref="B49:B60"/>
    <mergeCell ref="E54:G54"/>
    <mergeCell ref="E56:G56"/>
    <mergeCell ref="E51:G51"/>
    <mergeCell ref="E55:G55"/>
    <mergeCell ref="C49:C60"/>
    <mergeCell ref="C61:C79"/>
    <mergeCell ref="C82:C89"/>
    <mergeCell ref="A35:A40"/>
    <mergeCell ref="B61:B79"/>
    <mergeCell ref="B41:B46"/>
    <mergeCell ref="A41:A46"/>
    <mergeCell ref="A6:A7"/>
    <mergeCell ref="C6:C7"/>
    <mergeCell ref="B6:B7"/>
    <mergeCell ref="E16:G16"/>
    <mergeCell ref="E13:G13"/>
    <mergeCell ref="A9:A18"/>
    <mergeCell ref="B9:B18"/>
    <mergeCell ref="E10:G10"/>
    <mergeCell ref="E15:G15"/>
    <mergeCell ref="D35:D40"/>
    <mergeCell ref="E35:G35"/>
    <mergeCell ref="B35:B40"/>
    <mergeCell ref="E14:G14"/>
    <mergeCell ref="C35:C40"/>
    <mergeCell ref="C19:C34"/>
    <mergeCell ref="E17:G17"/>
    <mergeCell ref="B19:B34"/>
    <mergeCell ref="E26:G26"/>
    <mergeCell ref="B2:H2"/>
    <mergeCell ref="B3:H3"/>
    <mergeCell ref="B4:H4"/>
    <mergeCell ref="D6:D7"/>
    <mergeCell ref="H6:H7"/>
    <mergeCell ref="E57:G57"/>
    <mergeCell ref="A49:A60"/>
    <mergeCell ref="A61:A79"/>
    <mergeCell ref="E81:G81"/>
    <mergeCell ref="E69:G69"/>
    <mergeCell ref="E60:G60"/>
    <mergeCell ref="E68:G68"/>
    <mergeCell ref="E71:G71"/>
    <mergeCell ref="E73:G73"/>
    <mergeCell ref="E76:G76"/>
    <mergeCell ref="D82:D89"/>
    <mergeCell ref="E84:G84"/>
    <mergeCell ref="E86:G86"/>
    <mergeCell ref="E89:G89"/>
    <mergeCell ref="E82:G82"/>
    <mergeCell ref="E87:G87"/>
    <mergeCell ref="E88:G88"/>
    <mergeCell ref="E83:G83"/>
    <mergeCell ref="I82:I89"/>
    <mergeCell ref="E93:G93"/>
    <mergeCell ref="E94:G94"/>
    <mergeCell ref="E90:G90"/>
    <mergeCell ref="I94:I96"/>
    <mergeCell ref="E95:G95"/>
    <mergeCell ref="E92:G92"/>
    <mergeCell ref="I92:I93"/>
    <mergeCell ref="E91:G91"/>
    <mergeCell ref="A90:A91"/>
    <mergeCell ref="I99:I101"/>
    <mergeCell ref="D92:D93"/>
    <mergeCell ref="H99:H101"/>
    <mergeCell ref="B92:B93"/>
    <mergeCell ref="A92:A93"/>
    <mergeCell ref="C97:C98"/>
    <mergeCell ref="B90:B91"/>
    <mergeCell ref="C90:C91"/>
    <mergeCell ref="D90:D91"/>
    <mergeCell ref="D99:D101"/>
    <mergeCell ref="E99:G101"/>
    <mergeCell ref="A94:A96"/>
    <mergeCell ref="B94:B96"/>
    <mergeCell ref="C94:C96"/>
    <mergeCell ref="E96:G96"/>
    <mergeCell ref="A97:A98"/>
    <mergeCell ref="A99:A101"/>
    <mergeCell ref="B99:B101"/>
    <mergeCell ref="C99:C101"/>
    <mergeCell ref="B97:B98"/>
    <mergeCell ref="J97:J98"/>
    <mergeCell ref="I97:I98"/>
    <mergeCell ref="E150:G150"/>
    <mergeCell ref="E102:G102"/>
    <mergeCell ref="E103:G103"/>
    <mergeCell ref="E117:G117"/>
    <mergeCell ref="E118:G118"/>
    <mergeCell ref="E147:G147"/>
    <mergeCell ref="E140:G140"/>
    <mergeCell ref="I102:I103"/>
    <mergeCell ref="I19:I34"/>
    <mergeCell ref="E116:G116"/>
    <mergeCell ref="E149:G149"/>
    <mergeCell ref="C9:C18"/>
    <mergeCell ref="D9:D18"/>
    <mergeCell ref="E40:G40"/>
    <mergeCell ref="E39:G39"/>
    <mergeCell ref="E18:G18"/>
    <mergeCell ref="D19:D34"/>
    <mergeCell ref="D97:D98"/>
    <mergeCell ref="A19:A34"/>
    <mergeCell ref="E9:G9"/>
    <mergeCell ref="E11:G11"/>
    <mergeCell ref="E12:G12"/>
    <mergeCell ref="E34:G34"/>
    <mergeCell ref="E25:G25"/>
    <mergeCell ref="E19:G19"/>
    <mergeCell ref="E32:G32"/>
    <mergeCell ref="E22:G22"/>
    <mergeCell ref="E30:G30"/>
    <mergeCell ref="E33:G33"/>
    <mergeCell ref="E31:G31"/>
    <mergeCell ref="E20:G20"/>
    <mergeCell ref="E23:G23"/>
    <mergeCell ref="E28:G28"/>
    <mergeCell ref="E29:G29"/>
    <mergeCell ref="E21:G21"/>
    <mergeCell ref="E43:G43"/>
    <mergeCell ref="E52:G52"/>
    <mergeCell ref="E53:G53"/>
    <mergeCell ref="E49:G49"/>
    <mergeCell ref="E46:G46"/>
    <mergeCell ref="E44:G44"/>
    <mergeCell ref="E48:G48"/>
    <mergeCell ref="E45:G45"/>
    <mergeCell ref="C134:C136"/>
    <mergeCell ref="A102:A103"/>
    <mergeCell ref="B102:B103"/>
    <mergeCell ref="C102:C103"/>
    <mergeCell ref="B131:B132"/>
    <mergeCell ref="A131:A132"/>
    <mergeCell ref="C131:C132"/>
    <mergeCell ref="A104:A109"/>
    <mergeCell ref="A110:A113"/>
    <mergeCell ref="D134:D136"/>
    <mergeCell ref="E119:G119"/>
    <mergeCell ref="E120:G120"/>
    <mergeCell ref="D131:D132"/>
    <mergeCell ref="E126:G126"/>
    <mergeCell ref="E127:G127"/>
    <mergeCell ref="E128:G128"/>
    <mergeCell ref="E129:G129"/>
    <mergeCell ref="E130:G130"/>
    <mergeCell ref="E123:G123"/>
    <mergeCell ref="I134:I136"/>
    <mergeCell ref="E138:G138"/>
    <mergeCell ref="A138:A147"/>
    <mergeCell ref="B138:B147"/>
    <mergeCell ref="C138:C147"/>
    <mergeCell ref="I138:I147"/>
    <mergeCell ref="E139:G139"/>
    <mergeCell ref="D138:D147"/>
    <mergeCell ref="A134:A136"/>
    <mergeCell ref="B134:B136"/>
  </mergeCells>
  <printOptions/>
  <pageMargins left="0.75" right="0.75" top="0.53" bottom="0.34" header="0.47" footer="0.26"/>
  <pageSetup horizontalDpi="300" verticalDpi="300" orientation="landscape" paperSize="9" scale="44" r:id="rId1"/>
  <rowBreaks count="3" manualBreakCount="3">
    <brk id="47" max="10" man="1"/>
    <brk id="80" max="255" man="1"/>
    <brk id="154" max="10" man="1"/>
  </rowBreaks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148"/>
  <sheetViews>
    <sheetView zoomScale="75" zoomScaleNormal="75" zoomScaleSheetLayoutView="50" zoomScalePageLayoutView="0" workbookViewId="0" topLeftCell="A40">
      <selection activeCell="F41" sqref="F41"/>
    </sheetView>
  </sheetViews>
  <sheetFormatPr defaultColWidth="9.140625" defaultRowHeight="12.75"/>
  <cols>
    <col min="1" max="1" width="10.421875" style="0" customWidth="1"/>
    <col min="2" max="2" width="41.8515625" style="0" customWidth="1"/>
    <col min="3" max="3" width="11.140625" style="0" customWidth="1"/>
    <col min="4" max="4" width="12.421875" style="0" customWidth="1"/>
    <col min="5" max="5" width="15.421875" style="0" customWidth="1"/>
    <col min="6" max="6" width="12.140625" style="0" customWidth="1"/>
    <col min="7" max="7" width="16.8515625" style="0" customWidth="1"/>
    <col min="8" max="8" width="14.28125" style="0" customWidth="1"/>
    <col min="9" max="9" width="20.57421875" style="0" customWidth="1"/>
    <col min="10" max="10" width="19.140625" style="0" customWidth="1"/>
    <col min="11" max="11" width="14.421875" style="0" customWidth="1"/>
    <col min="12" max="12" width="13.8515625" style="0" customWidth="1"/>
    <col min="13" max="13" width="18.28125" style="0" customWidth="1"/>
    <col min="16" max="16" width="35.7109375" style="0" customWidth="1"/>
  </cols>
  <sheetData>
    <row r="1" spans="1:15" ht="21.75" customHeight="1">
      <c r="A1" s="353" t="s">
        <v>106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157"/>
    </row>
    <row r="2" spans="1:15" ht="24.75" customHeight="1">
      <c r="A2" s="288" t="s">
        <v>107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157"/>
    </row>
    <row r="3" spans="1:15" ht="30" customHeight="1">
      <c r="A3" s="288" t="s">
        <v>108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157"/>
    </row>
    <row r="4" spans="1:15" ht="18">
      <c r="A4" s="354"/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177"/>
      <c r="N4" s="177"/>
      <c r="O4" s="157"/>
    </row>
    <row r="5" spans="1:16" s="65" customFormat="1" ht="38.25" customHeight="1">
      <c r="A5" s="300" t="s">
        <v>4</v>
      </c>
      <c r="B5" s="299" t="s">
        <v>5</v>
      </c>
      <c r="C5" s="299" t="s">
        <v>6</v>
      </c>
      <c r="D5" s="299" t="s">
        <v>73</v>
      </c>
      <c r="E5" s="299" t="s">
        <v>19</v>
      </c>
      <c r="F5" s="299"/>
      <c r="G5" s="299"/>
      <c r="H5" s="299"/>
      <c r="I5" s="299" t="s">
        <v>7</v>
      </c>
      <c r="J5" s="299" t="s">
        <v>18</v>
      </c>
      <c r="K5" s="294" t="s">
        <v>45</v>
      </c>
      <c r="L5" s="294"/>
      <c r="M5" s="298"/>
      <c r="N5" s="177"/>
      <c r="O5" s="187"/>
      <c r="P5" s="188"/>
    </row>
    <row r="6" spans="1:16" s="65" customFormat="1" ht="89.25" customHeight="1">
      <c r="A6" s="300"/>
      <c r="B6" s="299"/>
      <c r="C6" s="299"/>
      <c r="D6" s="299"/>
      <c r="E6" s="133" t="s">
        <v>8</v>
      </c>
      <c r="F6" s="133" t="s">
        <v>9</v>
      </c>
      <c r="G6" s="133" t="s">
        <v>10</v>
      </c>
      <c r="H6" s="133" t="s">
        <v>11</v>
      </c>
      <c r="I6" s="299"/>
      <c r="J6" s="299"/>
      <c r="K6" s="116" t="s">
        <v>46</v>
      </c>
      <c r="L6" s="116"/>
      <c r="M6" s="134" t="s">
        <v>52</v>
      </c>
      <c r="N6" s="187"/>
      <c r="O6" s="187"/>
      <c r="P6" s="188"/>
    </row>
    <row r="7" spans="1:15" s="65" customFormat="1" ht="24.75" customHeight="1">
      <c r="A7" s="291" t="s">
        <v>12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3"/>
      <c r="N7" s="178"/>
      <c r="O7" s="178"/>
    </row>
    <row r="8" spans="1:15" s="65" customFormat="1" ht="18">
      <c r="A8" s="118">
        <v>1</v>
      </c>
      <c r="B8" s="118">
        <v>2</v>
      </c>
      <c r="C8" s="161">
        <v>3</v>
      </c>
      <c r="D8" s="161">
        <v>4</v>
      </c>
      <c r="E8" s="161">
        <v>5</v>
      </c>
      <c r="F8" s="161">
        <v>6</v>
      </c>
      <c r="G8" s="161">
        <v>7</v>
      </c>
      <c r="H8" s="161">
        <v>8</v>
      </c>
      <c r="I8" s="161">
        <v>9</v>
      </c>
      <c r="J8" s="161">
        <v>10</v>
      </c>
      <c r="K8" s="161">
        <v>11</v>
      </c>
      <c r="L8" s="161">
        <v>12</v>
      </c>
      <c r="M8" s="161">
        <v>13</v>
      </c>
      <c r="N8" s="178"/>
      <c r="O8" s="178"/>
    </row>
    <row r="9" spans="1:15" s="65" customFormat="1" ht="41.25" customHeight="1">
      <c r="A9" s="122">
        <v>1</v>
      </c>
      <c r="B9" s="190" t="s">
        <v>109</v>
      </c>
      <c r="C9" s="122" t="s">
        <v>20</v>
      </c>
      <c r="D9" s="204">
        <v>2</v>
      </c>
      <c r="E9" s="124"/>
      <c r="F9" s="125"/>
      <c r="G9" s="126">
        <v>10.5</v>
      </c>
      <c r="H9" s="126">
        <v>10.5</v>
      </c>
      <c r="I9" s="122" t="s">
        <v>128</v>
      </c>
      <c r="J9" s="122" t="s">
        <v>69</v>
      </c>
      <c r="K9" s="130"/>
      <c r="L9" s="131"/>
      <c r="M9" s="129"/>
      <c r="N9" s="189"/>
      <c r="O9" s="178"/>
    </row>
    <row r="10" spans="1:15" s="65" customFormat="1" ht="41.25" customHeight="1">
      <c r="A10" s="122">
        <v>2</v>
      </c>
      <c r="B10" s="190" t="s">
        <v>25</v>
      </c>
      <c r="C10" s="122" t="s">
        <v>14</v>
      </c>
      <c r="D10" s="147">
        <v>20</v>
      </c>
      <c r="E10" s="124" t="s">
        <v>82</v>
      </c>
      <c r="F10" s="125"/>
      <c r="G10" s="126">
        <v>5.2</v>
      </c>
      <c r="H10" s="126">
        <v>5.2</v>
      </c>
      <c r="I10" s="122" t="s">
        <v>129</v>
      </c>
      <c r="J10" s="122" t="s">
        <v>69</v>
      </c>
      <c r="K10" s="162"/>
      <c r="L10" s="162"/>
      <c r="M10" s="129"/>
      <c r="N10" s="189"/>
      <c r="O10" s="178"/>
    </row>
    <row r="11" spans="1:15" s="65" customFormat="1" ht="37.5" customHeight="1">
      <c r="A11" s="122">
        <v>3</v>
      </c>
      <c r="B11" s="190" t="s">
        <v>26</v>
      </c>
      <c r="C11" s="122" t="s">
        <v>20</v>
      </c>
      <c r="D11" s="147">
        <v>810</v>
      </c>
      <c r="E11" s="124"/>
      <c r="F11" s="125"/>
      <c r="G11" s="126">
        <v>52.2</v>
      </c>
      <c r="H11" s="126">
        <v>52.2</v>
      </c>
      <c r="I11" s="122" t="s">
        <v>130</v>
      </c>
      <c r="J11" s="122" t="s">
        <v>69</v>
      </c>
      <c r="K11" s="162"/>
      <c r="L11" s="162"/>
      <c r="M11" s="129"/>
      <c r="N11" s="189"/>
      <c r="O11" s="178"/>
    </row>
    <row r="12" spans="1:15" s="65" customFormat="1" ht="36.75" customHeight="1">
      <c r="A12" s="122">
        <v>4</v>
      </c>
      <c r="B12" s="190" t="s">
        <v>110</v>
      </c>
      <c r="C12" s="122" t="s">
        <v>20</v>
      </c>
      <c r="D12" s="147">
        <v>10</v>
      </c>
      <c r="E12" s="124"/>
      <c r="F12" s="125"/>
      <c r="G12" s="126">
        <v>10.1</v>
      </c>
      <c r="H12" s="126">
        <v>10.1</v>
      </c>
      <c r="I12" s="122" t="s">
        <v>129</v>
      </c>
      <c r="J12" s="122" t="s">
        <v>69</v>
      </c>
      <c r="K12" s="203"/>
      <c r="L12" s="162"/>
      <c r="M12" s="129"/>
      <c r="N12" s="189" t="s">
        <v>16</v>
      </c>
      <c r="O12" s="178"/>
    </row>
    <row r="13" spans="1:15" s="65" customFormat="1" ht="36.75" customHeight="1">
      <c r="A13" s="122">
        <v>5</v>
      </c>
      <c r="B13" s="190" t="s">
        <v>111</v>
      </c>
      <c r="C13" s="122" t="s">
        <v>14</v>
      </c>
      <c r="D13" s="147">
        <v>2.4</v>
      </c>
      <c r="E13" s="124"/>
      <c r="F13" s="125"/>
      <c r="G13" s="126">
        <v>10.2</v>
      </c>
      <c r="H13" s="126">
        <v>10.2</v>
      </c>
      <c r="I13" s="122" t="s">
        <v>128</v>
      </c>
      <c r="J13" s="122" t="s">
        <v>69</v>
      </c>
      <c r="K13" s="162"/>
      <c r="L13" s="191"/>
      <c r="M13" s="129"/>
      <c r="N13" s="189"/>
      <c r="O13" s="178"/>
    </row>
    <row r="14" spans="1:15" s="65" customFormat="1" ht="56.25" customHeight="1">
      <c r="A14" s="122">
        <v>6</v>
      </c>
      <c r="B14" s="190" t="s">
        <v>112</v>
      </c>
      <c r="C14" s="122" t="s">
        <v>14</v>
      </c>
      <c r="D14" s="147">
        <v>120</v>
      </c>
      <c r="E14" s="124"/>
      <c r="F14" s="125"/>
      <c r="G14" s="126">
        <v>172.8</v>
      </c>
      <c r="H14" s="126">
        <v>172.8</v>
      </c>
      <c r="I14" s="122" t="s">
        <v>128</v>
      </c>
      <c r="J14" s="122" t="s">
        <v>69</v>
      </c>
      <c r="K14" s="162"/>
      <c r="L14" s="175"/>
      <c r="M14" s="129"/>
      <c r="N14" s="189"/>
      <c r="O14" s="178"/>
    </row>
    <row r="15" spans="1:15" s="65" customFormat="1" ht="39" customHeight="1">
      <c r="A15" s="122">
        <v>7</v>
      </c>
      <c r="B15" s="190" t="s">
        <v>38</v>
      </c>
      <c r="C15" s="122" t="s">
        <v>14</v>
      </c>
      <c r="D15" s="147">
        <v>49</v>
      </c>
      <c r="E15" s="124"/>
      <c r="F15" s="125"/>
      <c r="G15" s="126">
        <v>27.4</v>
      </c>
      <c r="H15" s="126">
        <v>27.4</v>
      </c>
      <c r="I15" s="122" t="s">
        <v>128</v>
      </c>
      <c r="J15" s="122" t="s">
        <v>69</v>
      </c>
      <c r="K15" s="162"/>
      <c r="L15" s="129"/>
      <c r="M15" s="129"/>
      <c r="N15" s="178"/>
      <c r="O15" s="178"/>
    </row>
    <row r="16" spans="1:15" s="65" customFormat="1" ht="45" customHeight="1">
      <c r="A16" s="122">
        <v>8</v>
      </c>
      <c r="B16" s="190" t="s">
        <v>39</v>
      </c>
      <c r="C16" s="122" t="s">
        <v>122</v>
      </c>
      <c r="D16" s="147">
        <v>158</v>
      </c>
      <c r="E16" s="124"/>
      <c r="F16" s="125"/>
      <c r="G16" s="126">
        <v>77.64</v>
      </c>
      <c r="H16" s="126">
        <v>77.64</v>
      </c>
      <c r="I16" s="122" t="s">
        <v>128</v>
      </c>
      <c r="J16" s="122" t="s">
        <v>69</v>
      </c>
      <c r="K16" s="162"/>
      <c r="L16" s="129"/>
      <c r="M16" s="129"/>
      <c r="N16" s="178"/>
      <c r="O16" s="178"/>
    </row>
    <row r="17" spans="1:15" s="65" customFormat="1" ht="60" customHeight="1">
      <c r="A17" s="122">
        <v>9</v>
      </c>
      <c r="B17" s="190" t="s">
        <v>113</v>
      </c>
      <c r="C17" s="122" t="s">
        <v>102</v>
      </c>
      <c r="D17" s="147">
        <v>25</v>
      </c>
      <c r="E17" s="124"/>
      <c r="F17" s="125"/>
      <c r="G17" s="126">
        <v>10</v>
      </c>
      <c r="H17" s="126">
        <v>10</v>
      </c>
      <c r="I17" s="122" t="s">
        <v>128</v>
      </c>
      <c r="J17" s="122" t="s">
        <v>69</v>
      </c>
      <c r="K17" s="129"/>
      <c r="L17" s="191"/>
      <c r="M17" s="129"/>
      <c r="N17" s="178"/>
      <c r="O17" s="178"/>
    </row>
    <row r="18" spans="1:15" s="65" customFormat="1" ht="51" customHeight="1">
      <c r="A18" s="122">
        <v>10</v>
      </c>
      <c r="B18" s="190" t="s">
        <v>22</v>
      </c>
      <c r="C18" s="122" t="s">
        <v>21</v>
      </c>
      <c r="D18" s="147" t="s">
        <v>132</v>
      </c>
      <c r="E18" s="124"/>
      <c r="F18" s="125"/>
      <c r="G18" s="126">
        <v>21</v>
      </c>
      <c r="H18" s="126">
        <v>21</v>
      </c>
      <c r="I18" s="122" t="s">
        <v>128</v>
      </c>
      <c r="J18" s="122" t="s">
        <v>69</v>
      </c>
      <c r="K18" s="130"/>
      <c r="L18" s="131" t="s">
        <v>16</v>
      </c>
      <c r="M18" s="131"/>
      <c r="N18" s="178"/>
      <c r="O18" s="178"/>
    </row>
    <row r="19" spans="1:15" s="65" customFormat="1" ht="26.25" customHeight="1">
      <c r="A19" s="300" t="s">
        <v>16</v>
      </c>
      <c r="B19" s="299" t="s">
        <v>5</v>
      </c>
      <c r="C19" s="299" t="s">
        <v>6</v>
      </c>
      <c r="D19" s="352" t="s">
        <v>73</v>
      </c>
      <c r="E19" s="299" t="s">
        <v>19</v>
      </c>
      <c r="F19" s="299"/>
      <c r="G19" s="299"/>
      <c r="H19" s="299"/>
      <c r="I19" s="299" t="s">
        <v>7</v>
      </c>
      <c r="J19" s="299" t="s">
        <v>18</v>
      </c>
      <c r="K19" s="294" t="s">
        <v>45</v>
      </c>
      <c r="L19" s="294"/>
      <c r="M19" s="298"/>
      <c r="N19" s="178"/>
      <c r="O19" s="178"/>
    </row>
    <row r="20" spans="1:15" s="65" customFormat="1" ht="72">
      <c r="A20" s="300"/>
      <c r="B20" s="299"/>
      <c r="C20" s="299"/>
      <c r="D20" s="352"/>
      <c r="E20" s="133" t="s">
        <v>8</v>
      </c>
      <c r="F20" s="133" t="s">
        <v>9</v>
      </c>
      <c r="G20" s="133" t="s">
        <v>10</v>
      </c>
      <c r="H20" s="133" t="s">
        <v>11</v>
      </c>
      <c r="I20" s="299"/>
      <c r="J20" s="299"/>
      <c r="K20" s="116" t="s">
        <v>46</v>
      </c>
      <c r="L20" s="116" t="s">
        <v>53</v>
      </c>
      <c r="M20" s="134" t="s">
        <v>105</v>
      </c>
      <c r="N20" s="189"/>
      <c r="O20" s="178"/>
    </row>
    <row r="21" spans="1:15" s="65" customFormat="1" ht="18.75" thickBot="1">
      <c r="A21" s="163">
        <v>1</v>
      </c>
      <c r="B21" s="164">
        <v>2</v>
      </c>
      <c r="C21" s="164">
        <v>3</v>
      </c>
      <c r="D21" s="192">
        <v>4</v>
      </c>
      <c r="E21" s="164">
        <v>5</v>
      </c>
      <c r="F21" s="164">
        <v>6</v>
      </c>
      <c r="G21" s="164">
        <v>7</v>
      </c>
      <c r="H21" s="164">
        <v>8</v>
      </c>
      <c r="I21" s="164">
        <v>9</v>
      </c>
      <c r="J21" s="164">
        <v>10</v>
      </c>
      <c r="K21" s="161">
        <v>11</v>
      </c>
      <c r="L21" s="161">
        <v>12</v>
      </c>
      <c r="M21" s="161">
        <v>13</v>
      </c>
      <c r="N21" s="178"/>
      <c r="O21" s="178"/>
    </row>
    <row r="22" spans="1:15" s="65" customFormat="1" ht="36" customHeight="1">
      <c r="A22" s="138">
        <v>11</v>
      </c>
      <c r="B22" s="138" t="s">
        <v>114</v>
      </c>
      <c r="C22" s="138" t="s">
        <v>133</v>
      </c>
      <c r="D22" s="193" t="s">
        <v>131</v>
      </c>
      <c r="E22" s="140"/>
      <c r="F22" s="141"/>
      <c r="G22" s="142">
        <v>1.8</v>
      </c>
      <c r="H22" s="142">
        <v>1.8</v>
      </c>
      <c r="I22" s="122" t="s">
        <v>128</v>
      </c>
      <c r="J22" s="138" t="s">
        <v>69</v>
      </c>
      <c r="K22" s="194"/>
      <c r="L22" s="144"/>
      <c r="M22" s="144"/>
      <c r="N22" s="178"/>
      <c r="O22" s="178"/>
    </row>
    <row r="23" spans="1:15" s="65" customFormat="1" ht="58.5" customHeight="1">
      <c r="A23" s="138">
        <v>12</v>
      </c>
      <c r="B23" s="138" t="s">
        <v>115</v>
      </c>
      <c r="C23" s="138" t="s">
        <v>20</v>
      </c>
      <c r="D23" s="193">
        <v>2</v>
      </c>
      <c r="E23" s="140"/>
      <c r="F23" s="141"/>
      <c r="G23" s="142">
        <v>0.28</v>
      </c>
      <c r="H23" s="142">
        <v>0.28</v>
      </c>
      <c r="I23" s="122" t="s">
        <v>128</v>
      </c>
      <c r="J23" s="138" t="s">
        <v>69</v>
      </c>
      <c r="K23" s="194"/>
      <c r="L23" s="144"/>
      <c r="M23" s="144"/>
      <c r="N23" s="178"/>
      <c r="O23" s="178"/>
    </row>
    <row r="24" spans="1:15" s="65" customFormat="1" ht="37.5" customHeight="1">
      <c r="A24" s="122">
        <v>13</v>
      </c>
      <c r="B24" s="122" t="s">
        <v>116</v>
      </c>
      <c r="C24" s="122" t="s">
        <v>14</v>
      </c>
      <c r="D24" s="147">
        <v>70.71</v>
      </c>
      <c r="E24" s="124"/>
      <c r="F24" s="125"/>
      <c r="G24" s="126">
        <v>44.1</v>
      </c>
      <c r="H24" s="126">
        <v>44.1</v>
      </c>
      <c r="I24" s="122" t="s">
        <v>128</v>
      </c>
      <c r="J24" s="122" t="s">
        <v>69</v>
      </c>
      <c r="K24" s="132"/>
      <c r="L24" s="129"/>
      <c r="M24" s="129"/>
      <c r="N24" s="178"/>
      <c r="O24" s="178"/>
    </row>
    <row r="25" spans="1:15" s="65" customFormat="1" ht="45" customHeight="1">
      <c r="A25" s="122">
        <v>14</v>
      </c>
      <c r="B25" s="122" t="s">
        <v>117</v>
      </c>
      <c r="C25" s="122" t="s">
        <v>40</v>
      </c>
      <c r="D25" s="147">
        <v>188.46</v>
      </c>
      <c r="E25" s="124"/>
      <c r="F25" s="125"/>
      <c r="G25" s="126">
        <v>18.65</v>
      </c>
      <c r="H25" s="126">
        <v>18.65</v>
      </c>
      <c r="I25" s="122" t="s">
        <v>128</v>
      </c>
      <c r="J25" s="122" t="s">
        <v>69</v>
      </c>
      <c r="K25" s="132"/>
      <c r="L25" s="129"/>
      <c r="M25" s="129"/>
      <c r="N25" s="178"/>
      <c r="O25" s="178"/>
    </row>
    <row r="26" spans="1:15" s="65" customFormat="1" ht="57" customHeight="1">
      <c r="A26" s="122">
        <v>15</v>
      </c>
      <c r="B26" s="122" t="s">
        <v>118</v>
      </c>
      <c r="C26" s="122" t="s">
        <v>14</v>
      </c>
      <c r="D26" s="147">
        <v>109.98</v>
      </c>
      <c r="E26" s="124"/>
      <c r="F26" s="125"/>
      <c r="G26" s="126">
        <v>144.74</v>
      </c>
      <c r="H26" s="126">
        <v>144.74</v>
      </c>
      <c r="I26" s="122" t="s">
        <v>128</v>
      </c>
      <c r="J26" s="122" t="s">
        <v>69</v>
      </c>
      <c r="K26" s="132"/>
      <c r="L26" s="129"/>
      <c r="M26" s="129"/>
      <c r="N26" s="178"/>
      <c r="O26" s="178"/>
    </row>
    <row r="27" spans="1:15" s="65" customFormat="1" ht="34.5" customHeight="1">
      <c r="A27" s="122">
        <v>16</v>
      </c>
      <c r="B27" s="122" t="s">
        <v>119</v>
      </c>
      <c r="C27" s="122" t="s">
        <v>102</v>
      </c>
      <c r="D27" s="147">
        <v>4.06</v>
      </c>
      <c r="E27" s="124"/>
      <c r="F27" s="125"/>
      <c r="G27" s="126">
        <v>117.06</v>
      </c>
      <c r="H27" s="126">
        <v>117.06</v>
      </c>
      <c r="I27" s="122" t="s">
        <v>128</v>
      </c>
      <c r="J27" s="122" t="s">
        <v>69</v>
      </c>
      <c r="K27" s="132"/>
      <c r="L27" s="129"/>
      <c r="M27" s="129"/>
      <c r="N27" s="178"/>
      <c r="O27" s="178"/>
    </row>
    <row r="28" spans="1:15" s="65" customFormat="1" ht="45" customHeight="1">
      <c r="A28" s="122">
        <v>17</v>
      </c>
      <c r="B28" s="122" t="s">
        <v>120</v>
      </c>
      <c r="C28" s="122" t="s">
        <v>20</v>
      </c>
      <c r="D28" s="147">
        <v>8</v>
      </c>
      <c r="E28" s="124"/>
      <c r="F28" s="125"/>
      <c r="G28" s="126">
        <v>40</v>
      </c>
      <c r="H28" s="126">
        <v>40</v>
      </c>
      <c r="I28" s="122" t="s">
        <v>128</v>
      </c>
      <c r="J28" s="122" t="s">
        <v>69</v>
      </c>
      <c r="K28" s="132"/>
      <c r="L28" s="129"/>
      <c r="M28" s="129"/>
      <c r="N28" s="178"/>
      <c r="O28" s="178"/>
    </row>
    <row r="29" spans="1:15" s="65" customFormat="1" ht="43.5" customHeight="1">
      <c r="A29" s="122">
        <v>18</v>
      </c>
      <c r="B29" s="122" t="s">
        <v>28</v>
      </c>
      <c r="C29" s="122" t="s">
        <v>29</v>
      </c>
      <c r="D29" s="147">
        <v>200</v>
      </c>
      <c r="E29" s="124"/>
      <c r="F29" s="125"/>
      <c r="G29" s="126">
        <v>114</v>
      </c>
      <c r="H29" s="126">
        <v>114</v>
      </c>
      <c r="I29" s="122" t="s">
        <v>128</v>
      </c>
      <c r="J29" s="122" t="s">
        <v>41</v>
      </c>
      <c r="K29" s="132"/>
      <c r="L29" s="191"/>
      <c r="M29" s="129"/>
      <c r="N29" s="178"/>
      <c r="O29" s="178"/>
    </row>
    <row r="30" spans="1:15" s="65" customFormat="1" ht="34.5" customHeight="1">
      <c r="A30" s="122">
        <v>19</v>
      </c>
      <c r="B30" s="122" t="s">
        <v>30</v>
      </c>
      <c r="C30" s="122" t="s">
        <v>31</v>
      </c>
      <c r="D30" s="147">
        <v>1</v>
      </c>
      <c r="E30" s="124"/>
      <c r="F30" s="125"/>
      <c r="G30" s="126">
        <v>4.2</v>
      </c>
      <c r="H30" s="126">
        <v>4.2</v>
      </c>
      <c r="I30" s="122" t="s">
        <v>128</v>
      </c>
      <c r="J30" s="122" t="s">
        <v>41</v>
      </c>
      <c r="K30" s="132"/>
      <c r="L30" s="129"/>
      <c r="M30" s="129"/>
      <c r="N30" s="178"/>
      <c r="O30" s="178"/>
    </row>
    <row r="31" spans="1:15" s="65" customFormat="1" ht="72" customHeight="1">
      <c r="A31" s="122">
        <v>20</v>
      </c>
      <c r="B31" s="122" t="s">
        <v>121</v>
      </c>
      <c r="C31" s="122" t="s">
        <v>33</v>
      </c>
      <c r="D31" s="147">
        <v>142</v>
      </c>
      <c r="E31" s="124"/>
      <c r="F31" s="125"/>
      <c r="G31" s="126">
        <v>766.8</v>
      </c>
      <c r="H31" s="126">
        <v>766.8</v>
      </c>
      <c r="I31" s="122" t="s">
        <v>128</v>
      </c>
      <c r="J31" s="122" t="s">
        <v>41</v>
      </c>
      <c r="K31" s="132"/>
      <c r="L31" s="129"/>
      <c r="M31" s="129"/>
      <c r="N31" s="178"/>
      <c r="O31" s="178"/>
    </row>
    <row r="32" spans="1:15" s="65" customFormat="1" ht="34.5" customHeight="1">
      <c r="A32" s="122">
        <v>21</v>
      </c>
      <c r="B32" s="122" t="s">
        <v>34</v>
      </c>
      <c r="C32" s="122" t="s">
        <v>20</v>
      </c>
      <c r="D32" s="147">
        <v>5</v>
      </c>
      <c r="E32" s="124"/>
      <c r="F32" s="125"/>
      <c r="G32" s="126">
        <v>17.5</v>
      </c>
      <c r="H32" s="126">
        <v>17.5</v>
      </c>
      <c r="I32" s="122" t="s">
        <v>128</v>
      </c>
      <c r="J32" s="122" t="s">
        <v>41</v>
      </c>
      <c r="K32" s="132"/>
      <c r="L32" s="145"/>
      <c r="M32" s="129"/>
      <c r="N32" s="178"/>
      <c r="O32" s="178"/>
    </row>
    <row r="33" spans="1:15" s="65" customFormat="1" ht="36" customHeight="1">
      <c r="A33" s="122">
        <v>22</v>
      </c>
      <c r="B33" s="122" t="s">
        <v>35</v>
      </c>
      <c r="C33" s="122" t="s">
        <v>20</v>
      </c>
      <c r="D33" s="147">
        <v>60</v>
      </c>
      <c r="E33" s="124"/>
      <c r="F33" s="125"/>
      <c r="G33" s="126">
        <v>42</v>
      </c>
      <c r="H33" s="126">
        <v>42</v>
      </c>
      <c r="I33" s="122" t="s">
        <v>128</v>
      </c>
      <c r="J33" s="122" t="s">
        <v>41</v>
      </c>
      <c r="K33" s="146"/>
      <c r="L33" s="145"/>
      <c r="M33" s="129"/>
      <c r="N33" s="178"/>
      <c r="O33" s="178"/>
    </row>
    <row r="34" spans="1:15" s="65" customFormat="1" ht="39" customHeight="1">
      <c r="A34" s="122">
        <v>23</v>
      </c>
      <c r="B34" s="122" t="s">
        <v>36</v>
      </c>
      <c r="C34" s="122" t="s">
        <v>20</v>
      </c>
      <c r="D34" s="147">
        <v>1200</v>
      </c>
      <c r="E34" s="124"/>
      <c r="F34" s="125"/>
      <c r="G34" s="126">
        <v>158.4</v>
      </c>
      <c r="H34" s="126">
        <v>158.4</v>
      </c>
      <c r="I34" s="122" t="s">
        <v>128</v>
      </c>
      <c r="J34" s="122" t="s">
        <v>41</v>
      </c>
      <c r="K34" s="123"/>
      <c r="L34" s="147"/>
      <c r="M34" s="131"/>
      <c r="N34" s="178"/>
      <c r="O34" s="178"/>
    </row>
    <row r="35" spans="1:15" s="65" customFormat="1" ht="39" customHeight="1">
      <c r="A35" s="122">
        <v>24</v>
      </c>
      <c r="B35" s="122" t="s">
        <v>123</v>
      </c>
      <c r="C35" s="122" t="s">
        <v>40</v>
      </c>
      <c r="D35" s="147">
        <v>32</v>
      </c>
      <c r="E35" s="124"/>
      <c r="F35" s="125"/>
      <c r="G35" s="126">
        <v>61</v>
      </c>
      <c r="H35" s="126">
        <v>61</v>
      </c>
      <c r="I35" s="122" t="s">
        <v>128</v>
      </c>
      <c r="J35" s="122" t="s">
        <v>41</v>
      </c>
      <c r="K35" s="123"/>
      <c r="L35" s="147"/>
      <c r="M35" s="131"/>
      <c r="N35" s="178"/>
      <c r="O35" s="178"/>
    </row>
    <row r="36" spans="1:15" s="65" customFormat="1" ht="39" customHeight="1">
      <c r="A36" s="122">
        <v>25</v>
      </c>
      <c r="B36" s="122" t="s">
        <v>124</v>
      </c>
      <c r="C36" s="122" t="s">
        <v>40</v>
      </c>
      <c r="D36" s="147">
        <v>110</v>
      </c>
      <c r="E36" s="124"/>
      <c r="F36" s="125"/>
      <c r="G36" s="126">
        <v>64</v>
      </c>
      <c r="H36" s="126">
        <v>64</v>
      </c>
      <c r="I36" s="122" t="s">
        <v>128</v>
      </c>
      <c r="J36" s="122" t="s">
        <v>41</v>
      </c>
      <c r="K36" s="123"/>
      <c r="L36" s="147"/>
      <c r="M36" s="131"/>
      <c r="N36" s="178"/>
      <c r="O36" s="178"/>
    </row>
    <row r="37" spans="1:15" s="65" customFormat="1" ht="41.25" customHeight="1">
      <c r="A37" s="122">
        <v>26</v>
      </c>
      <c r="B37" s="122" t="s">
        <v>125</v>
      </c>
      <c r="C37" s="122" t="s">
        <v>33</v>
      </c>
      <c r="D37" s="147">
        <v>142</v>
      </c>
      <c r="E37" s="124"/>
      <c r="F37" s="125"/>
      <c r="G37" s="126">
        <v>49.7</v>
      </c>
      <c r="H37" s="126">
        <v>49.7</v>
      </c>
      <c r="I37" s="126" t="s">
        <v>127</v>
      </c>
      <c r="J37" s="122" t="s">
        <v>126</v>
      </c>
      <c r="K37" s="195"/>
      <c r="L37" s="147"/>
      <c r="M37" s="131"/>
      <c r="N37" s="178"/>
      <c r="O37" s="178"/>
    </row>
    <row r="38" spans="1:15" s="65" customFormat="1" ht="30.75" customHeight="1">
      <c r="A38" s="122"/>
      <c r="B38" s="196" t="s">
        <v>79</v>
      </c>
      <c r="C38" s="122"/>
      <c r="D38" s="126"/>
      <c r="E38" s="124"/>
      <c r="F38" s="125"/>
      <c r="G38" s="148">
        <f>G9+G10+G11+G12+G13+G14+G15+G16+G17+G18+G22+G23+G24+G25+G26+G27+G28+G29+G30+G31+G32+G34+G35+G36+G37</f>
        <v>1999.27</v>
      </c>
      <c r="H38" s="121">
        <f>G38</f>
        <v>1999.27</v>
      </c>
      <c r="I38" s="122"/>
      <c r="J38" s="122"/>
      <c r="K38" s="123"/>
      <c r="L38" s="124"/>
      <c r="M38" s="149"/>
      <c r="N38" s="178"/>
      <c r="O38" s="178"/>
    </row>
    <row r="39" spans="1:15" s="65" customFormat="1" ht="30.75" customHeight="1">
      <c r="A39" s="150"/>
      <c r="B39" s="201"/>
      <c r="C39" s="150"/>
      <c r="D39" s="152"/>
      <c r="E39" s="153"/>
      <c r="F39" s="197"/>
      <c r="G39" s="202"/>
      <c r="H39" s="202"/>
      <c r="I39" s="150"/>
      <c r="J39" s="150"/>
      <c r="K39" s="151"/>
      <c r="L39" s="202" t="s">
        <v>16</v>
      </c>
      <c r="M39" s="200"/>
      <c r="N39" s="178"/>
      <c r="O39" s="178"/>
    </row>
    <row r="40" spans="1:15" s="65" customFormat="1" ht="30.75" customHeight="1">
      <c r="A40" s="150"/>
      <c r="B40" s="201"/>
      <c r="C40" s="150"/>
      <c r="D40" s="152"/>
      <c r="E40" s="153"/>
      <c r="F40" s="197"/>
      <c r="G40" s="202"/>
      <c r="H40" s="202"/>
      <c r="I40" s="150"/>
      <c r="J40" s="150"/>
      <c r="K40" s="151"/>
      <c r="L40" s="202"/>
      <c r="M40" s="200"/>
      <c r="N40" s="178"/>
      <c r="O40" s="178"/>
    </row>
    <row r="41" spans="1:15" s="65" customFormat="1" ht="18">
      <c r="A41" s="150"/>
      <c r="B41" s="150"/>
      <c r="C41" s="150"/>
      <c r="D41" s="152"/>
      <c r="E41" s="153"/>
      <c r="F41" s="197"/>
      <c r="G41" s="152"/>
      <c r="H41" s="198"/>
      <c r="I41" s="150"/>
      <c r="J41" s="150"/>
      <c r="K41" s="151"/>
      <c r="L41" s="199"/>
      <c r="M41" s="200"/>
      <c r="N41" s="178"/>
      <c r="O41" s="178"/>
    </row>
    <row r="42" spans="1:15" s="65" customFormat="1" ht="18">
      <c r="A42" s="150"/>
      <c r="B42" s="166" t="s">
        <v>104</v>
      </c>
      <c r="C42" s="150"/>
      <c r="D42" s="152"/>
      <c r="E42" s="113"/>
      <c r="F42" s="297" t="s">
        <v>103</v>
      </c>
      <c r="G42" s="297"/>
      <c r="H42" s="297"/>
      <c r="I42" s="297"/>
      <c r="J42" s="297"/>
      <c r="K42" s="297"/>
      <c r="L42" s="153"/>
      <c r="M42" s="155"/>
      <c r="N42" s="178"/>
      <c r="O42" s="178"/>
    </row>
    <row r="43" spans="1:15" s="65" customFormat="1" ht="18">
      <c r="A43" s="150"/>
      <c r="B43" s="289" t="s">
        <v>16</v>
      </c>
      <c r="C43" s="290"/>
      <c r="D43" s="152"/>
      <c r="E43" s="113"/>
      <c r="F43" s="113"/>
      <c r="G43" s="152"/>
      <c r="H43" s="152"/>
      <c r="I43" s="150"/>
      <c r="J43" s="150"/>
      <c r="K43" s="151"/>
      <c r="L43" s="153"/>
      <c r="M43" s="155"/>
      <c r="N43" s="178"/>
      <c r="O43" s="178"/>
    </row>
    <row r="44" spans="1:27" ht="12.75">
      <c r="A44" s="179"/>
      <c r="B44" s="179"/>
      <c r="C44" s="179"/>
      <c r="D44" s="180"/>
      <c r="E44" s="179"/>
      <c r="F44" s="179"/>
      <c r="G44" s="184"/>
      <c r="H44" s="181"/>
      <c r="I44" s="185"/>
      <c r="J44" s="182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</row>
    <row r="45" spans="1:27" ht="12.75">
      <c r="A45" s="179"/>
      <c r="B45" s="179"/>
      <c r="C45" s="179"/>
      <c r="D45" s="180"/>
      <c r="E45" s="179"/>
      <c r="F45" s="179"/>
      <c r="G45" s="186"/>
      <c r="H45" s="181"/>
      <c r="I45" s="185"/>
      <c r="J45" s="182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</row>
    <row r="46" spans="1:27" ht="12.75">
      <c r="A46" s="179"/>
      <c r="B46" s="179"/>
      <c r="C46" s="179"/>
      <c r="D46" s="180"/>
      <c r="E46" s="179"/>
      <c r="F46" s="179"/>
      <c r="G46" s="179"/>
      <c r="H46" s="179"/>
      <c r="I46" s="183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</row>
    <row r="47" spans="1:27" ht="12.75">
      <c r="A47" s="179"/>
      <c r="B47" s="179"/>
      <c r="C47" s="179"/>
      <c r="D47" s="180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</row>
    <row r="48" spans="1:27" ht="12.75">
      <c r="A48" s="179"/>
      <c r="B48" s="179"/>
      <c r="C48" s="179"/>
      <c r="D48" s="180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</row>
    <row r="49" spans="1:27" ht="12.75">
      <c r="A49" s="179"/>
      <c r="B49" s="179"/>
      <c r="C49" s="179"/>
      <c r="D49" s="180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</row>
    <row r="50" spans="1:27" ht="12.75">
      <c r="A50" s="179"/>
      <c r="B50" s="179"/>
      <c r="C50" s="179"/>
      <c r="D50" s="180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</row>
    <row r="51" spans="1:27" ht="12.75">
      <c r="A51" s="179"/>
      <c r="B51" s="179"/>
      <c r="C51" s="179"/>
      <c r="D51" s="180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</row>
    <row r="52" spans="1:27" ht="12.75">
      <c r="A52" s="179"/>
      <c r="B52" s="179"/>
      <c r="C52" s="179"/>
      <c r="D52" s="180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</row>
    <row r="53" spans="1:27" ht="12.75">
      <c r="A53" s="179"/>
      <c r="B53" s="179"/>
      <c r="C53" s="179"/>
      <c r="D53" s="180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</row>
    <row r="54" spans="1:27" ht="12.75">
      <c r="A54" s="179"/>
      <c r="B54" s="179"/>
      <c r="C54" s="179"/>
      <c r="D54" s="180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</row>
    <row r="55" spans="1:27" ht="12.75">
      <c r="A55" s="179"/>
      <c r="B55" s="179"/>
      <c r="C55" s="179"/>
      <c r="D55" s="180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</row>
    <row r="56" spans="1:27" ht="12.75">
      <c r="A56" s="179"/>
      <c r="B56" s="179"/>
      <c r="C56" s="179"/>
      <c r="D56" s="180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</row>
    <row r="57" spans="1:27" ht="12.75">
      <c r="A57" s="179"/>
      <c r="B57" s="179"/>
      <c r="C57" s="179"/>
      <c r="D57" s="180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</row>
    <row r="58" spans="1:27" ht="12.75">
      <c r="A58" s="179"/>
      <c r="B58" s="179"/>
      <c r="C58" s="179"/>
      <c r="D58" s="180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</row>
    <row r="59" spans="1:27" ht="12.75">
      <c r="A59" s="179"/>
      <c r="B59" s="179"/>
      <c r="C59" s="179"/>
      <c r="D59" s="180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</row>
    <row r="60" spans="1:27" ht="12.75">
      <c r="A60" s="179"/>
      <c r="B60" s="179"/>
      <c r="C60" s="179"/>
      <c r="D60" s="180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</row>
    <row r="61" spans="1:27" ht="12.75">
      <c r="A61" s="179"/>
      <c r="B61" s="179"/>
      <c r="C61" s="179"/>
      <c r="D61" s="180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</row>
    <row r="62" spans="1:27" ht="12.75">
      <c r="A62" s="179"/>
      <c r="B62" s="179"/>
      <c r="C62" s="179"/>
      <c r="D62" s="180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</row>
    <row r="63" spans="1:27" ht="12.75">
      <c r="A63" s="179"/>
      <c r="B63" s="179"/>
      <c r="C63" s="179"/>
      <c r="D63" s="180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</row>
    <row r="64" spans="1:27" ht="12.75">
      <c r="A64" s="179"/>
      <c r="B64" s="179"/>
      <c r="C64" s="179"/>
      <c r="D64" s="180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</row>
    <row r="65" spans="1:27" ht="12.75">
      <c r="A65" s="179"/>
      <c r="B65" s="179"/>
      <c r="C65" s="179"/>
      <c r="D65" s="180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</row>
    <row r="66" spans="1:27" ht="12.75">
      <c r="A66" s="179"/>
      <c r="B66" s="179"/>
      <c r="C66" s="179"/>
      <c r="D66" s="180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</row>
    <row r="67" spans="1:27" ht="12.75">
      <c r="A67" s="179"/>
      <c r="B67" s="179"/>
      <c r="C67" s="179"/>
      <c r="D67" s="180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</row>
    <row r="68" spans="1:27" ht="12.75">
      <c r="A68" s="179"/>
      <c r="B68" s="179"/>
      <c r="C68" s="179"/>
      <c r="D68" s="180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</row>
    <row r="69" spans="1:27" ht="12.75">
      <c r="A69" s="179"/>
      <c r="B69" s="179"/>
      <c r="C69" s="179"/>
      <c r="D69" s="180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</row>
    <row r="70" spans="1:27" ht="12.75">
      <c r="A70" s="179"/>
      <c r="B70" s="179"/>
      <c r="C70" s="179"/>
      <c r="D70" s="180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</row>
    <row r="71" spans="1:13" ht="15">
      <c r="A71" s="53"/>
      <c r="B71" s="53"/>
      <c r="C71" s="53"/>
      <c r="D71" s="176"/>
      <c r="E71" s="53"/>
      <c r="F71" s="53"/>
      <c r="G71" s="53"/>
      <c r="H71" s="53"/>
      <c r="I71" s="53"/>
      <c r="J71" s="53"/>
      <c r="K71" s="53"/>
      <c r="L71" s="53"/>
      <c r="M71" s="53"/>
    </row>
    <row r="72" spans="1:13" ht="15">
      <c r="A72" s="53"/>
      <c r="B72" s="53"/>
      <c r="C72" s="53"/>
      <c r="D72" s="176"/>
      <c r="E72" s="53"/>
      <c r="F72" s="53"/>
      <c r="G72" s="53"/>
      <c r="H72" s="53"/>
      <c r="I72" s="53"/>
      <c r="J72" s="53"/>
      <c r="K72" s="53"/>
      <c r="L72" s="53"/>
      <c r="M72" s="53"/>
    </row>
    <row r="73" spans="1:13" ht="15">
      <c r="A73" s="53"/>
      <c r="B73" s="53"/>
      <c r="C73" s="53"/>
      <c r="D73" s="176"/>
      <c r="E73" s="53"/>
      <c r="F73" s="53"/>
      <c r="G73" s="53"/>
      <c r="H73" s="53"/>
      <c r="I73" s="53"/>
      <c r="J73" s="53"/>
      <c r="K73" s="53"/>
      <c r="L73" s="53"/>
      <c r="M73" s="53"/>
    </row>
    <row r="74" spans="1:13" ht="15">
      <c r="A74" s="53"/>
      <c r="B74" s="53"/>
      <c r="C74" s="53"/>
      <c r="D74" s="176"/>
      <c r="E74" s="53"/>
      <c r="F74" s="53"/>
      <c r="G74" s="53"/>
      <c r="H74" s="53"/>
      <c r="I74" s="53"/>
      <c r="J74" s="53"/>
      <c r="K74" s="53"/>
      <c r="L74" s="53"/>
      <c r="M74" s="53"/>
    </row>
    <row r="75" spans="1:13" ht="15">
      <c r="A75" s="53"/>
      <c r="B75" s="53"/>
      <c r="C75" s="53"/>
      <c r="D75" s="176"/>
      <c r="E75" s="53"/>
      <c r="F75" s="53"/>
      <c r="G75" s="53"/>
      <c r="H75" s="53"/>
      <c r="I75" s="53"/>
      <c r="J75" s="53"/>
      <c r="K75" s="53"/>
      <c r="L75" s="53"/>
      <c r="M75" s="53"/>
    </row>
    <row r="76" spans="1:13" ht="15">
      <c r="A76" s="53"/>
      <c r="B76" s="53"/>
      <c r="C76" s="53"/>
      <c r="D76" s="176"/>
      <c r="E76" s="53"/>
      <c r="F76" s="53"/>
      <c r="G76" s="53"/>
      <c r="H76" s="53"/>
      <c r="I76" s="53"/>
      <c r="J76" s="53"/>
      <c r="K76" s="53"/>
      <c r="L76" s="53"/>
      <c r="M76" s="53"/>
    </row>
    <row r="77" spans="1:13" ht="15">
      <c r="A77" s="53"/>
      <c r="B77" s="53"/>
      <c r="C77" s="53"/>
      <c r="D77" s="176"/>
      <c r="E77" s="53"/>
      <c r="F77" s="53"/>
      <c r="G77" s="53"/>
      <c r="H77" s="53"/>
      <c r="I77" s="53"/>
      <c r="J77" s="53"/>
      <c r="K77" s="53"/>
      <c r="L77" s="53"/>
      <c r="M77" s="53"/>
    </row>
    <row r="78" spans="1:13" ht="15">
      <c r="A78" s="53"/>
      <c r="B78" s="53"/>
      <c r="C78" s="53"/>
      <c r="D78" s="176"/>
      <c r="E78" s="53"/>
      <c r="F78" s="53"/>
      <c r="G78" s="53"/>
      <c r="H78" s="53"/>
      <c r="I78" s="53"/>
      <c r="J78" s="53"/>
      <c r="K78" s="53"/>
      <c r="L78" s="53"/>
      <c r="M78" s="53"/>
    </row>
    <row r="79" spans="1:13" ht="15">
      <c r="A79" s="53"/>
      <c r="B79" s="53"/>
      <c r="C79" s="53"/>
      <c r="D79" s="176"/>
      <c r="E79" s="53"/>
      <c r="F79" s="53"/>
      <c r="G79" s="53"/>
      <c r="H79" s="53"/>
      <c r="I79" s="53"/>
      <c r="J79" s="53"/>
      <c r="K79" s="53"/>
      <c r="L79" s="53"/>
      <c r="M79" s="53"/>
    </row>
    <row r="80" spans="1:13" ht="15">
      <c r="A80" s="53"/>
      <c r="B80" s="53"/>
      <c r="C80" s="53"/>
      <c r="D80" s="176"/>
      <c r="E80" s="53"/>
      <c r="F80" s="53"/>
      <c r="G80" s="53"/>
      <c r="H80" s="53"/>
      <c r="I80" s="53"/>
      <c r="J80" s="53"/>
      <c r="K80" s="53"/>
      <c r="L80" s="53"/>
      <c r="M80" s="53"/>
    </row>
    <row r="81" spans="1:13" ht="15">
      <c r="A81" s="53"/>
      <c r="B81" s="53"/>
      <c r="C81" s="53"/>
      <c r="D81" s="176"/>
      <c r="E81" s="53"/>
      <c r="F81" s="53"/>
      <c r="G81" s="53"/>
      <c r="H81" s="53"/>
      <c r="I81" s="53"/>
      <c r="J81" s="53"/>
      <c r="K81" s="53"/>
      <c r="L81" s="53"/>
      <c r="M81" s="53"/>
    </row>
    <row r="82" spans="1:13" ht="15">
      <c r="A82" s="53"/>
      <c r="B82" s="53"/>
      <c r="C82" s="53"/>
      <c r="D82" s="176"/>
      <c r="E82" s="53"/>
      <c r="F82" s="53"/>
      <c r="G82" s="53"/>
      <c r="H82" s="53"/>
      <c r="I82" s="53"/>
      <c r="J82" s="53"/>
      <c r="K82" s="53"/>
      <c r="L82" s="53"/>
      <c r="M82" s="53"/>
    </row>
    <row r="83" spans="1:13" ht="15">
      <c r="A83" s="53"/>
      <c r="B83" s="53"/>
      <c r="C83" s="53"/>
      <c r="D83" s="176"/>
      <c r="E83" s="53"/>
      <c r="F83" s="53"/>
      <c r="G83" s="53"/>
      <c r="H83" s="53"/>
      <c r="I83" s="53"/>
      <c r="J83" s="53"/>
      <c r="K83" s="53"/>
      <c r="L83" s="53"/>
      <c r="M83" s="53"/>
    </row>
    <row r="84" spans="1:13" ht="15">
      <c r="A84" s="53"/>
      <c r="B84" s="53"/>
      <c r="C84" s="53"/>
      <c r="D84" s="176"/>
      <c r="E84" s="53"/>
      <c r="F84" s="53"/>
      <c r="G84" s="53"/>
      <c r="H84" s="53"/>
      <c r="I84" s="53"/>
      <c r="J84" s="53"/>
      <c r="K84" s="53"/>
      <c r="L84" s="53"/>
      <c r="M84" s="53"/>
    </row>
    <row r="85" spans="1:13" ht="15">
      <c r="A85" s="53"/>
      <c r="B85" s="53"/>
      <c r="C85" s="53"/>
      <c r="D85" s="176"/>
      <c r="E85" s="53"/>
      <c r="F85" s="53"/>
      <c r="G85" s="53"/>
      <c r="H85" s="53"/>
      <c r="I85" s="53"/>
      <c r="J85" s="53"/>
      <c r="K85" s="53"/>
      <c r="L85" s="53"/>
      <c r="M85" s="53"/>
    </row>
    <row r="86" spans="1:13" ht="15">
      <c r="A86" s="53"/>
      <c r="B86" s="53"/>
      <c r="C86" s="53"/>
      <c r="D86" s="176"/>
      <c r="E86" s="53"/>
      <c r="F86" s="53"/>
      <c r="G86" s="53"/>
      <c r="H86" s="53"/>
      <c r="I86" s="53"/>
      <c r="J86" s="53"/>
      <c r="K86" s="53"/>
      <c r="L86" s="53"/>
      <c r="M86" s="53"/>
    </row>
    <row r="87" spans="1:13" ht="15">
      <c r="A87" s="53"/>
      <c r="B87" s="53"/>
      <c r="C87" s="53"/>
      <c r="D87" s="176"/>
      <c r="E87" s="53"/>
      <c r="F87" s="53"/>
      <c r="G87" s="53"/>
      <c r="H87" s="53"/>
      <c r="I87" s="53"/>
      <c r="J87" s="53"/>
      <c r="K87" s="53"/>
      <c r="L87" s="53"/>
      <c r="M87" s="53"/>
    </row>
    <row r="88" spans="1:13" ht="15">
      <c r="A88" s="53"/>
      <c r="B88" s="53"/>
      <c r="C88" s="53"/>
      <c r="D88" s="176"/>
      <c r="E88" s="53"/>
      <c r="F88" s="53"/>
      <c r="G88" s="53"/>
      <c r="H88" s="53"/>
      <c r="I88" s="53"/>
      <c r="J88" s="53"/>
      <c r="K88" s="53"/>
      <c r="L88" s="53"/>
      <c r="M88" s="53"/>
    </row>
    <row r="89" spans="1:13" ht="15">
      <c r="A89" s="53"/>
      <c r="B89" s="53"/>
      <c r="C89" s="53"/>
      <c r="D89" s="176"/>
      <c r="E89" s="53"/>
      <c r="F89" s="53"/>
      <c r="G89" s="53"/>
      <c r="H89" s="53"/>
      <c r="I89" s="53"/>
      <c r="J89" s="53"/>
      <c r="K89" s="53"/>
      <c r="L89" s="53"/>
      <c r="M89" s="53"/>
    </row>
    <row r="90" spans="1:13" ht="15">
      <c r="A90" s="53"/>
      <c r="B90" s="53"/>
      <c r="C90" s="53"/>
      <c r="D90" s="176"/>
      <c r="E90" s="53"/>
      <c r="F90" s="53"/>
      <c r="G90" s="53"/>
      <c r="H90" s="53"/>
      <c r="I90" s="53"/>
      <c r="J90" s="53"/>
      <c r="K90" s="53"/>
      <c r="L90" s="53"/>
      <c r="M90" s="53"/>
    </row>
    <row r="91" spans="1:13" ht="15">
      <c r="A91" s="53"/>
      <c r="B91" s="53"/>
      <c r="C91" s="53"/>
      <c r="D91" s="176"/>
      <c r="E91" s="53"/>
      <c r="F91" s="53"/>
      <c r="G91" s="53"/>
      <c r="H91" s="53"/>
      <c r="I91" s="53"/>
      <c r="J91" s="53"/>
      <c r="K91" s="53"/>
      <c r="L91" s="53"/>
      <c r="M91" s="53"/>
    </row>
    <row r="92" spans="1:13" ht="15">
      <c r="A92" s="53"/>
      <c r="B92" s="53"/>
      <c r="C92" s="53"/>
      <c r="D92" s="176"/>
      <c r="E92" s="53"/>
      <c r="F92" s="53"/>
      <c r="G92" s="53"/>
      <c r="H92" s="53"/>
      <c r="I92" s="53"/>
      <c r="J92" s="53"/>
      <c r="K92" s="53"/>
      <c r="L92" s="53"/>
      <c r="M92" s="53"/>
    </row>
    <row r="93" spans="1:13" ht="15">
      <c r="A93" s="53"/>
      <c r="B93" s="53"/>
      <c r="C93" s="53"/>
      <c r="D93" s="176"/>
      <c r="E93" s="53"/>
      <c r="F93" s="53"/>
      <c r="G93" s="53"/>
      <c r="H93" s="53"/>
      <c r="I93" s="53"/>
      <c r="J93" s="53"/>
      <c r="K93" s="53"/>
      <c r="L93" s="53"/>
      <c r="M93" s="53"/>
    </row>
    <row r="94" spans="1:13" ht="15">
      <c r="A94" s="53"/>
      <c r="B94" s="53"/>
      <c r="C94" s="53"/>
      <c r="D94" s="176"/>
      <c r="E94" s="53"/>
      <c r="F94" s="53"/>
      <c r="G94" s="53"/>
      <c r="H94" s="53"/>
      <c r="I94" s="53"/>
      <c r="J94" s="53"/>
      <c r="K94" s="53"/>
      <c r="L94" s="53"/>
      <c r="M94" s="53"/>
    </row>
    <row r="95" spans="1:13" ht="15">
      <c r="A95" s="53"/>
      <c r="B95" s="53"/>
      <c r="C95" s="53"/>
      <c r="D95" s="176"/>
      <c r="E95" s="53"/>
      <c r="F95" s="53"/>
      <c r="G95" s="53"/>
      <c r="H95" s="53"/>
      <c r="I95" s="53"/>
      <c r="J95" s="53"/>
      <c r="K95" s="53"/>
      <c r="L95" s="53"/>
      <c r="M95" s="53"/>
    </row>
    <row r="96" spans="1:13" ht="15">
      <c r="A96" s="53"/>
      <c r="B96" s="53"/>
      <c r="C96" s="53"/>
      <c r="D96" s="176"/>
      <c r="E96" s="53"/>
      <c r="F96" s="53"/>
      <c r="G96" s="53"/>
      <c r="H96" s="53"/>
      <c r="I96" s="53"/>
      <c r="J96" s="53"/>
      <c r="K96" s="53"/>
      <c r="L96" s="53"/>
      <c r="M96" s="53"/>
    </row>
    <row r="97" spans="1:13" ht="15">
      <c r="A97" s="53"/>
      <c r="B97" s="53"/>
      <c r="C97" s="53"/>
      <c r="D97" s="176"/>
      <c r="E97" s="53"/>
      <c r="F97" s="53"/>
      <c r="G97" s="53"/>
      <c r="H97" s="53"/>
      <c r="I97" s="53"/>
      <c r="J97" s="53"/>
      <c r="K97" s="53"/>
      <c r="L97" s="53"/>
      <c r="M97" s="53"/>
    </row>
    <row r="98" spans="1:13" ht="15">
      <c r="A98" s="53"/>
      <c r="B98" s="53"/>
      <c r="C98" s="53"/>
      <c r="D98" s="176"/>
      <c r="E98" s="53"/>
      <c r="F98" s="53"/>
      <c r="G98" s="53"/>
      <c r="H98" s="53"/>
      <c r="I98" s="53"/>
      <c r="J98" s="53"/>
      <c r="K98" s="53"/>
      <c r="L98" s="53"/>
      <c r="M98" s="53"/>
    </row>
    <row r="99" spans="1:13" ht="15">
      <c r="A99" s="53"/>
      <c r="B99" s="53"/>
      <c r="C99" s="53"/>
      <c r="D99" s="176"/>
      <c r="E99" s="53"/>
      <c r="F99" s="53"/>
      <c r="G99" s="53"/>
      <c r="H99" s="53"/>
      <c r="I99" s="53"/>
      <c r="J99" s="53"/>
      <c r="K99" s="53"/>
      <c r="L99" s="53"/>
      <c r="M99" s="53"/>
    </row>
    <row r="100" spans="1:13" ht="15">
      <c r="A100" s="53"/>
      <c r="B100" s="53"/>
      <c r="C100" s="53"/>
      <c r="D100" s="176"/>
      <c r="E100" s="53"/>
      <c r="F100" s="53"/>
      <c r="G100" s="53"/>
      <c r="H100" s="53"/>
      <c r="I100" s="53"/>
      <c r="J100" s="53"/>
      <c r="K100" s="53"/>
      <c r="L100" s="53"/>
      <c r="M100" s="53"/>
    </row>
    <row r="101" spans="1:13" ht="15">
      <c r="A101" s="53"/>
      <c r="B101" s="53"/>
      <c r="C101" s="53"/>
      <c r="D101" s="176"/>
      <c r="E101" s="53"/>
      <c r="F101" s="53"/>
      <c r="G101" s="53"/>
      <c r="H101" s="53"/>
      <c r="I101" s="53"/>
      <c r="J101" s="53"/>
      <c r="K101" s="53"/>
      <c r="L101" s="53"/>
      <c r="M101" s="53"/>
    </row>
    <row r="102" spans="1:13" ht="15">
      <c r="A102" s="53"/>
      <c r="B102" s="53"/>
      <c r="C102" s="53"/>
      <c r="D102" s="176"/>
      <c r="E102" s="53"/>
      <c r="F102" s="53"/>
      <c r="G102" s="53"/>
      <c r="H102" s="53"/>
      <c r="I102" s="53"/>
      <c r="J102" s="53"/>
      <c r="K102" s="53"/>
      <c r="L102" s="53"/>
      <c r="M102" s="53"/>
    </row>
    <row r="103" spans="1:13" ht="15">
      <c r="A103" s="53"/>
      <c r="B103" s="53"/>
      <c r="C103" s="53"/>
      <c r="D103" s="176"/>
      <c r="E103" s="53"/>
      <c r="F103" s="53"/>
      <c r="G103" s="53"/>
      <c r="H103" s="53"/>
      <c r="I103" s="53"/>
      <c r="J103" s="53"/>
      <c r="K103" s="53"/>
      <c r="L103" s="53"/>
      <c r="M103" s="53"/>
    </row>
    <row r="104" spans="1:13" ht="15">
      <c r="A104" s="53"/>
      <c r="B104" s="53"/>
      <c r="C104" s="53"/>
      <c r="D104" s="176"/>
      <c r="E104" s="53"/>
      <c r="F104" s="53"/>
      <c r="G104" s="53"/>
      <c r="H104" s="53"/>
      <c r="I104" s="53"/>
      <c r="J104" s="53"/>
      <c r="K104" s="53"/>
      <c r="L104" s="53"/>
      <c r="M104" s="53"/>
    </row>
    <row r="105" spans="1:13" ht="15">
      <c r="A105" s="53"/>
      <c r="B105" s="53"/>
      <c r="C105" s="53"/>
      <c r="D105" s="176"/>
      <c r="E105" s="53"/>
      <c r="F105" s="53"/>
      <c r="G105" s="53"/>
      <c r="H105" s="53"/>
      <c r="I105" s="53"/>
      <c r="J105" s="53"/>
      <c r="K105" s="53"/>
      <c r="L105" s="53"/>
      <c r="M105" s="53"/>
    </row>
    <row r="106" spans="1:13" ht="15">
      <c r="A106" s="53"/>
      <c r="B106" s="53"/>
      <c r="C106" s="53"/>
      <c r="D106" s="176"/>
      <c r="E106" s="53"/>
      <c r="F106" s="53"/>
      <c r="G106" s="53"/>
      <c r="H106" s="53"/>
      <c r="I106" s="53"/>
      <c r="J106" s="53"/>
      <c r="K106" s="53"/>
      <c r="L106" s="53"/>
      <c r="M106" s="53"/>
    </row>
    <row r="107" spans="1:13" ht="15">
      <c r="A107" s="53"/>
      <c r="B107" s="53"/>
      <c r="C107" s="53"/>
      <c r="D107" s="176"/>
      <c r="E107" s="53"/>
      <c r="F107" s="53"/>
      <c r="G107" s="53"/>
      <c r="H107" s="53"/>
      <c r="I107" s="53"/>
      <c r="J107" s="53"/>
      <c r="K107" s="53"/>
      <c r="L107" s="53"/>
      <c r="M107" s="53"/>
    </row>
    <row r="108" spans="1:13" ht="15">
      <c r="A108" s="53"/>
      <c r="B108" s="53"/>
      <c r="C108" s="53"/>
      <c r="D108" s="176"/>
      <c r="E108" s="53"/>
      <c r="F108" s="53"/>
      <c r="G108" s="53"/>
      <c r="H108" s="53"/>
      <c r="I108" s="53"/>
      <c r="J108" s="53"/>
      <c r="K108" s="53"/>
      <c r="L108" s="53"/>
      <c r="M108" s="53"/>
    </row>
    <row r="109" spans="1:13" ht="15">
      <c r="A109" s="53"/>
      <c r="B109" s="53"/>
      <c r="C109" s="53"/>
      <c r="D109" s="176"/>
      <c r="E109" s="53"/>
      <c r="F109" s="53"/>
      <c r="G109" s="53"/>
      <c r="H109" s="53"/>
      <c r="I109" s="53"/>
      <c r="J109" s="53"/>
      <c r="K109" s="53"/>
      <c r="L109" s="53"/>
      <c r="M109" s="53"/>
    </row>
    <row r="110" spans="1:13" ht="15">
      <c r="A110" s="53"/>
      <c r="B110" s="53"/>
      <c r="C110" s="53"/>
      <c r="D110" s="176"/>
      <c r="E110" s="53"/>
      <c r="F110" s="53"/>
      <c r="G110" s="53"/>
      <c r="H110" s="53"/>
      <c r="I110" s="53"/>
      <c r="J110" s="53"/>
      <c r="K110" s="53"/>
      <c r="L110" s="53"/>
      <c r="M110" s="53"/>
    </row>
    <row r="111" spans="1:13" ht="15">
      <c r="A111" s="53"/>
      <c r="B111" s="53"/>
      <c r="C111" s="53"/>
      <c r="D111" s="176"/>
      <c r="E111" s="53"/>
      <c r="F111" s="53"/>
      <c r="G111" s="53"/>
      <c r="H111" s="53"/>
      <c r="I111" s="53"/>
      <c r="J111" s="53"/>
      <c r="K111" s="53"/>
      <c r="L111" s="53"/>
      <c r="M111" s="53"/>
    </row>
    <row r="112" ht="12.75">
      <c r="D112" s="38"/>
    </row>
    <row r="113" ht="12.75">
      <c r="D113" s="38"/>
    </row>
    <row r="114" ht="12.75">
      <c r="D114" s="38"/>
    </row>
    <row r="115" ht="12.75">
      <c r="D115" s="38"/>
    </row>
    <row r="116" ht="12.75">
      <c r="D116" s="38"/>
    </row>
    <row r="117" ht="12.75">
      <c r="D117" s="38"/>
    </row>
    <row r="118" ht="12.75">
      <c r="D118" s="38"/>
    </row>
    <row r="119" ht="12.75">
      <c r="D119" s="38"/>
    </row>
    <row r="120" ht="12.75">
      <c r="D120" s="38"/>
    </row>
    <row r="121" ht="12.75">
      <c r="D121" s="38"/>
    </row>
    <row r="122" ht="12.75">
      <c r="D122" s="38"/>
    </row>
    <row r="123" ht="12.75">
      <c r="D123" s="38"/>
    </row>
    <row r="124" ht="12.75">
      <c r="D124" s="38"/>
    </row>
    <row r="125" ht="12.75">
      <c r="D125" s="38"/>
    </row>
    <row r="126" ht="12.75">
      <c r="D126" s="38"/>
    </row>
    <row r="127" ht="12.75">
      <c r="D127" s="38"/>
    </row>
    <row r="128" ht="12.75">
      <c r="D128" s="38"/>
    </row>
    <row r="129" ht="12.75">
      <c r="D129" s="38"/>
    </row>
    <row r="130" ht="12.75">
      <c r="D130" s="38"/>
    </row>
    <row r="131" ht="12.75">
      <c r="D131" s="38"/>
    </row>
    <row r="132" ht="12.75">
      <c r="D132" s="38"/>
    </row>
    <row r="133" ht="12.75">
      <c r="D133" s="38"/>
    </row>
    <row r="134" ht="12.75">
      <c r="D134" s="38"/>
    </row>
    <row r="135" ht="12.75">
      <c r="D135" s="38"/>
    </row>
    <row r="136" ht="12.75">
      <c r="D136" s="38"/>
    </row>
    <row r="137" ht="12.75">
      <c r="D137" s="38"/>
    </row>
    <row r="138" ht="12.75">
      <c r="D138" s="38"/>
    </row>
    <row r="139" ht="12.75">
      <c r="D139" s="38"/>
    </row>
    <row r="140" ht="12.75">
      <c r="D140" s="38"/>
    </row>
    <row r="141" ht="12.75">
      <c r="D141" s="38"/>
    </row>
    <row r="142" ht="12.75">
      <c r="D142" s="38"/>
    </row>
    <row r="143" ht="12.75">
      <c r="D143" s="38"/>
    </row>
    <row r="144" ht="12.75">
      <c r="D144" s="38"/>
    </row>
    <row r="145" ht="12.75">
      <c r="D145" s="38"/>
    </row>
    <row r="146" ht="12.75">
      <c r="D146" s="38"/>
    </row>
    <row r="147" ht="12.75">
      <c r="D147" s="38"/>
    </row>
    <row r="148" ht="12.75">
      <c r="D148" s="38"/>
    </row>
  </sheetData>
  <sheetProtection/>
  <mergeCells count="23">
    <mergeCell ref="A3:N3"/>
    <mergeCell ref="B5:B6"/>
    <mergeCell ref="C5:C6"/>
    <mergeCell ref="C19:C20"/>
    <mergeCell ref="D19:D20"/>
    <mergeCell ref="E19:H19"/>
    <mergeCell ref="A1:N1"/>
    <mergeCell ref="A4:L4"/>
    <mergeCell ref="A7:M7"/>
    <mergeCell ref="A2:N2"/>
    <mergeCell ref="K5:M5"/>
    <mergeCell ref="K19:M19"/>
    <mergeCell ref="A5:A6"/>
    <mergeCell ref="D5:D6"/>
    <mergeCell ref="A19:A20"/>
    <mergeCell ref="J19:J20"/>
    <mergeCell ref="B43:C43"/>
    <mergeCell ref="E5:H5"/>
    <mergeCell ref="I5:I6"/>
    <mergeCell ref="J5:J6"/>
    <mergeCell ref="B19:B20"/>
    <mergeCell ref="I19:I20"/>
    <mergeCell ref="F42:K42"/>
  </mergeCells>
  <printOptions/>
  <pageMargins left="0.75" right="0.75" top="0.53" bottom="0.34" header="0.47" footer="0.26"/>
  <pageSetup horizontalDpi="300" verticalDpi="300" orientation="landscape" paperSize="9" scale="55" r:id="rId3"/>
  <rowBreaks count="1" manualBreakCount="1">
    <brk id="18" max="255" man="1"/>
  </rowBreaks>
  <colBreaks count="1" manualBreakCount="1">
    <brk id="15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Direktor</cp:lastModifiedBy>
  <cp:lastPrinted>2014-04-14T11:28:12Z</cp:lastPrinted>
  <dcterms:created xsi:type="dcterms:W3CDTF">1996-10-08T23:32:33Z</dcterms:created>
  <dcterms:modified xsi:type="dcterms:W3CDTF">2014-08-25T12:17:26Z</dcterms:modified>
  <cp:category/>
  <cp:version/>
  <cp:contentType/>
  <cp:contentStatus/>
</cp:coreProperties>
</file>